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cott\Desktop\"/>
    </mc:Choice>
  </mc:AlternateContent>
  <bookViews>
    <workbookView xWindow="0" yWindow="0" windowWidth="28800" windowHeight="155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<sst xmlns="http://schemas.openxmlformats.org/spreadsheetml/2006/main" count="42" uniqueCount="36">
  <si>
    <t>Monthly Average Stream Flows (CFS)</t>
  </si>
  <si>
    <t>Ohio River Stations</t>
  </si>
  <si>
    <t>Mile Point</t>
  </si>
  <si>
    <t>JAN</t>
  </si>
  <si>
    <t>FEB</t>
  </si>
  <si>
    <t>MAR</t>
  </si>
  <si>
    <t>APR</t>
  </si>
  <si>
    <t>MAY</t>
  </si>
  <si>
    <t>JUN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</si>
  <si>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</si>
  <si>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</si>
  <si>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</si>
  <si>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</si>
  <si>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</si>
  <si>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</si>
  <si>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</si>
  <si>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</si>
  <si>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</si>
  <si>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</si>
  <si>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</si>
  <si>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</si>
  <si>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</si>
  <si>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</si>
  <si>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</si>
  <si>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Shawneetown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</si>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</sst>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s\WaterQuality\WQ%20Assessment\quality%20monitor\Publications\Jan-June2018\QM%20Flows%20Jan%20-%20June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59959.999999999993</v>
          </cell>
          <cell r="E4">
            <v>99782.758620689638</v>
          </cell>
          <cell r="F4">
            <v>55751.612903225803</v>
          </cell>
          <cell r="G4">
            <v>82263.333333333328</v>
          </cell>
          <cell r="H4">
            <v>51125.806451612887</v>
          </cell>
          <cell r="I4">
            <v>36931.034482758616</v>
          </cell>
        </row>
        <row r="5">
          <cell r="D5">
            <v>72866.666666666686</v>
          </cell>
          <cell r="E5">
            <v>119500</v>
          </cell>
          <cell r="F5">
            <v>66883.870967741925</v>
          </cell>
          <cell r="G5">
            <v>99980.000000000015</v>
          </cell>
          <cell r="H5">
            <v>56722.580645161281</v>
          </cell>
          <cell r="I5">
            <v>43355.172413793101</v>
          </cell>
        </row>
        <row r="6">
          <cell r="D6">
            <v>74190.000000000015</v>
          </cell>
          <cell r="E6">
            <v>121706.89655172416</v>
          </cell>
          <cell r="F6">
            <v>68032.258064516122</v>
          </cell>
          <cell r="G6">
            <v>102323.33333333333</v>
          </cell>
          <cell r="H6">
            <v>57670.967741935478</v>
          </cell>
          <cell r="I6">
            <v>43975.862068965529</v>
          </cell>
        </row>
        <row r="7">
          <cell r="D7">
            <v>76533.333333333314</v>
          </cell>
          <cell r="E7">
            <v>128127.58620689655</v>
          </cell>
          <cell r="F7">
            <v>70670.96774193547</v>
          </cell>
          <cell r="G7">
            <v>109646.66666666666</v>
          </cell>
          <cell r="H7">
            <v>61687.096774193546</v>
          </cell>
          <cell r="I7">
            <v>49520.689655172406</v>
          </cell>
        </row>
        <row r="8">
          <cell r="D8">
            <v>98776.666666666672</v>
          </cell>
          <cell r="E8">
            <v>171434.48275862072</v>
          </cell>
          <cell r="F8">
            <v>101774.19354838712</v>
          </cell>
          <cell r="G8">
            <v>159679.99999999997</v>
          </cell>
          <cell r="H8">
            <v>82474.193548387091</v>
          </cell>
          <cell r="I8">
            <v>68179.310344827594</v>
          </cell>
        </row>
        <row r="9">
          <cell r="D9">
            <v>120249.99999999999</v>
          </cell>
          <cell r="E9">
            <v>239479.31034482762</v>
          </cell>
          <cell r="F9">
            <v>143664.51612903221</v>
          </cell>
          <cell r="G9">
            <v>212003.33333333337</v>
          </cell>
          <cell r="H9">
            <v>121758.06451612904</v>
          </cell>
          <cell r="I9">
            <v>86893.10344827587</v>
          </cell>
        </row>
        <row r="10">
          <cell r="D10">
            <v>122846.66666666666</v>
          </cell>
          <cell r="E10">
            <v>250686.20689655171</v>
          </cell>
          <cell r="F10">
            <v>150067.74193548391</v>
          </cell>
          <cell r="G10">
            <v>220213.33333333328</v>
          </cell>
          <cell r="H10">
            <v>125806.45161290324</v>
          </cell>
          <cell r="I10">
            <v>87468.965517241391</v>
          </cell>
        </row>
        <row r="11">
          <cell r="D11">
            <v>127066.66666666701</v>
          </cell>
          <cell r="E11">
            <v>273944.82758620696</v>
          </cell>
          <cell r="F11">
            <v>164996.77419354836</v>
          </cell>
          <cell r="G11">
            <v>232730.00000000003</v>
          </cell>
          <cell r="H11">
            <v>132883.870967742</v>
          </cell>
          <cell r="I11">
            <v>91544.827586206899</v>
          </cell>
        </row>
        <row r="12">
          <cell r="D12">
            <v>135206.66666666669</v>
          </cell>
          <cell r="E12">
            <v>298710.34482758626</v>
          </cell>
          <cell r="F12">
            <v>181490.32258064515</v>
          </cell>
          <cell r="G12">
            <v>259333.33333333331</v>
          </cell>
          <cell r="H12">
            <v>138600.00000000003</v>
          </cell>
          <cell r="I12">
            <v>100034.48275862067</v>
          </cell>
        </row>
        <row r="14">
          <cell r="D14">
            <v>140046.66666666666</v>
          </cell>
          <cell r="E14">
            <v>324058.62068965519</v>
          </cell>
          <cell r="F14">
            <v>201125.80645161297</v>
          </cell>
          <cell r="G14">
            <v>279799.99999999994</v>
          </cell>
          <cell r="H14">
            <v>146409.67741935485</v>
          </cell>
          <cell r="I14">
            <v>105682.75862068964</v>
          </cell>
        </row>
        <row r="15">
          <cell r="D15">
            <v>148470</v>
          </cell>
          <cell r="E15">
            <v>341175.86206896545</v>
          </cell>
          <cell r="F15">
            <v>222567.74193548388</v>
          </cell>
          <cell r="G15">
            <v>304873.33333333331</v>
          </cell>
          <cell r="H15">
            <v>150954.83870967739</v>
          </cell>
          <cell r="I15">
            <v>111306.89655172413</v>
          </cell>
        </row>
        <row r="16">
          <cell r="D16">
            <v>156076.66666666666</v>
          </cell>
          <cell r="E16">
            <v>379689.6551724138</v>
          </cell>
          <cell r="F16">
            <v>260483.87096774188</v>
          </cell>
          <cell r="G16">
            <v>336093.33333333331</v>
          </cell>
          <cell r="H16">
            <v>162606.45161290327</v>
          </cell>
          <cell r="I16">
            <v>120162.06896551723</v>
          </cell>
        </row>
        <row r="17">
          <cell r="D17">
            <v>151980</v>
          </cell>
          <cell r="E17">
            <v>370099.99999999994</v>
          </cell>
          <cell r="F17">
            <v>289945.16129032255</v>
          </cell>
          <cell r="G17">
            <v>346033.33333333343</v>
          </cell>
          <cell r="H17">
            <v>160925.80645161285</v>
          </cell>
          <cell r="I17">
            <v>123465.51724137935</v>
          </cell>
        </row>
        <row r="18">
          <cell r="D18">
            <v>165376.66666666666</v>
          </cell>
          <cell r="E18">
            <v>380793.10344827583</v>
          </cell>
          <cell r="F18">
            <v>362851.6129032257</v>
          </cell>
          <cell r="G18">
            <v>390863.33333333331</v>
          </cell>
          <cell r="H18">
            <v>179148.38709677421</v>
          </cell>
          <cell r="I18">
            <v>135589.6551724138</v>
          </cell>
        </row>
        <row r="19">
          <cell r="D19">
            <v>186686.66666666663</v>
          </cell>
          <cell r="E19">
            <v>401137.93103448267</v>
          </cell>
          <cell r="F19">
            <v>487232.25806451618</v>
          </cell>
          <cell r="G19">
            <v>521169.99999999994</v>
          </cell>
          <cell r="H19">
            <v>205009.67741935479</v>
          </cell>
          <cell r="I19">
            <v>182558.62068965525</v>
          </cell>
        </row>
        <row r="20">
          <cell r="D20">
            <v>208886.66666666666</v>
          </cell>
          <cell r="E20">
            <v>434989.65517241374</v>
          </cell>
          <cell r="F20">
            <v>583796.77419354848</v>
          </cell>
          <cell r="G20">
            <v>632136.66666666651</v>
          </cell>
          <cell r="H20">
            <v>228554.83870967739</v>
          </cell>
          <cell r="I20">
            <v>225872.41379310342</v>
          </cell>
        </row>
        <row r="21">
          <cell r="D21">
            <v>38846.666666666664</v>
          </cell>
          <cell r="E21">
            <v>49068.965517241391</v>
          </cell>
          <cell r="F21">
            <v>33641.935483870977</v>
          </cell>
          <cell r="G21">
            <v>43270</v>
          </cell>
          <cell r="H21">
            <v>27154.83870967742</v>
          </cell>
          <cell r="I21">
            <v>17603.448275862069</v>
          </cell>
        </row>
        <row r="22">
          <cell r="D22">
            <v>18576.666666666668</v>
          </cell>
          <cell r="E22">
            <v>46396.551724137935</v>
          </cell>
          <cell r="F22">
            <v>19932.258064516125</v>
          </cell>
          <cell r="G22">
            <v>36793.333333333328</v>
          </cell>
          <cell r="H22">
            <v>22916.129032258061</v>
          </cell>
          <cell r="I22">
            <v>17851.724137931033</v>
          </cell>
        </row>
        <row r="23">
          <cell r="D23">
            <v>7830.0000000000018</v>
          </cell>
          <cell r="E23">
            <v>12068.96551724138</v>
          </cell>
          <cell r="F23">
            <v>7938.7096774193542</v>
          </cell>
          <cell r="G23">
            <v>9483.3333333333358</v>
          </cell>
          <cell r="H23">
            <v>4270.9677419354848</v>
          </cell>
          <cell r="I23">
            <v>4568.9655172413777</v>
          </cell>
        </row>
        <row r="24">
          <cell r="D24">
            <v>10856.666666666666</v>
          </cell>
          <cell r="E24">
            <v>18906.896551724141</v>
          </cell>
          <cell r="F24">
            <v>20777.419354838708</v>
          </cell>
          <cell r="G24">
            <v>31483.333333333325</v>
          </cell>
          <cell r="H24">
            <v>11032.258064516127</v>
          </cell>
          <cell r="I24">
            <v>9903.4482758620688</v>
          </cell>
        </row>
        <row r="25">
          <cell r="D25">
            <v>3160.0000000000014</v>
          </cell>
          <cell r="E25">
            <v>20520.689655172417</v>
          </cell>
          <cell r="F25">
            <v>11716.129032258063</v>
          </cell>
          <cell r="G25">
            <v>10083.333333333332</v>
          </cell>
          <cell r="H25">
            <v>5812.9032258064499</v>
          </cell>
          <cell r="I25">
            <v>3606.8965517241372</v>
          </cell>
        </row>
        <row r="26">
          <cell r="D26">
            <v>9613.3333333333358</v>
          </cell>
          <cell r="E26">
            <v>18555.172413793105</v>
          </cell>
          <cell r="F26">
            <v>13961.290322580642</v>
          </cell>
          <cell r="G26">
            <v>20330</v>
          </cell>
          <cell r="H26">
            <v>4832.2580645161297</v>
          </cell>
          <cell r="I26">
            <v>10331.034482758623</v>
          </cell>
        </row>
        <row r="27">
          <cell r="D27">
            <v>1846.666666666667</v>
          </cell>
          <cell r="E27">
            <v>4679.3103448275861</v>
          </cell>
          <cell r="F27">
            <v>3906.4516129032268</v>
          </cell>
          <cell r="G27">
            <v>4410</v>
          </cell>
          <cell r="H27">
            <v>832.25806451612902</v>
          </cell>
          <cell r="I27">
            <v>2289.6551724137926</v>
          </cell>
        </row>
        <row r="28">
          <cell r="D28">
            <v>3903.3333333333335</v>
          </cell>
          <cell r="E28">
            <v>17286.206896551725</v>
          </cell>
          <cell r="F28">
            <v>9690.322580645161</v>
          </cell>
          <cell r="G28">
            <v>10886.666666666666</v>
          </cell>
          <cell r="H28">
            <v>5054.8387096774213</v>
          </cell>
          <cell r="I28">
            <v>2341.3793103448279</v>
          </cell>
        </row>
        <row r="29">
          <cell r="D29">
            <v>12563.33333333333</v>
          </cell>
          <cell r="E29">
            <v>43627.586206896558</v>
          </cell>
          <cell r="F29">
            <v>37351.612903225796</v>
          </cell>
          <cell r="G29">
            <v>32803.333333333328</v>
          </cell>
          <cell r="H29">
            <v>13932.258064516129</v>
          </cell>
          <cell r="I29">
            <v>8258.6206896551703</v>
          </cell>
        </row>
        <row r="30">
          <cell r="D30">
            <v>21723.333333333332</v>
          </cell>
          <cell r="E30">
            <v>37500</v>
          </cell>
          <cell r="F30">
            <v>89551.612903225789</v>
          </cell>
          <cell r="G30">
            <v>106690</v>
          </cell>
          <cell r="H30">
            <v>22545.161290322587</v>
          </cell>
          <cell r="I30">
            <v>42744.827586206899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M24" sqref="M24"/>
    </sheetView>
  </sheetViews>
  <sheetFormatPr defaultRowHeight="15" x14ac:dyDescent="0.25"/>
  <cols>
    <col min="2" max="2" width="16.28515625" customWidth="1"/>
    <col min="3" max="3" width="13.85546875" customWidth="1"/>
  </cols>
  <sheetData>
    <row r="1" spans="1:9" ht="22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2.5" x14ac:dyDescent="0.3">
      <c r="A2" s="14">
        <v>2018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"/>
      <c r="B3" s="1"/>
      <c r="C3" s="2"/>
      <c r="D3" s="2"/>
      <c r="E3" s="2"/>
      <c r="F3" s="2"/>
      <c r="G3" s="2"/>
      <c r="H3" s="2"/>
      <c r="I3" s="2"/>
    </row>
    <row r="4" spans="1:9" ht="18.75" x14ac:dyDescent="0.3">
      <c r="A4" s="3"/>
      <c r="B4" s="3"/>
      <c r="C4" s="4"/>
      <c r="D4" s="4"/>
      <c r="E4" s="4"/>
      <c r="F4" s="4"/>
      <c r="G4" s="4"/>
      <c r="H4" s="4"/>
      <c r="I4" s="4"/>
    </row>
    <row r="5" spans="1:9" ht="18.75" x14ac:dyDescent="0.3">
      <c r="A5" s="5" t="s">
        <v>1</v>
      </c>
      <c r="B5" s="6"/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</row>
    <row r="6" spans="1:9" ht="15.75" x14ac:dyDescent="0.25">
      <c r="A6" s="8"/>
      <c r="B6" s="8"/>
      <c r="C6" s="9"/>
      <c r="D6" s="10"/>
      <c r="E6" s="10"/>
      <c r="F6" s="10"/>
      <c r="G6" s="10"/>
      <c r="H6" s="10"/>
      <c r="I6" s="10"/>
    </row>
    <row r="7" spans="1:9" ht="15.75" x14ac:dyDescent="0.25">
      <c r="A7" s="8" t="s">
        <v>9</v>
      </c>
      <c r="B7" s="8"/>
      <c r="C7" s="9">
        <v>13</v>
      </c>
      <c r="D7" s="10">
        <f>IF([1]Final!D4="","",[1]Final!D4)</f>
        <v>59959.999999999993</v>
      </c>
      <c r="E7" s="10">
        <f>IF([1]Final!E4="","",[1]Final!E4)</f>
        <v>99782.758620689638</v>
      </c>
      <c r="F7" s="10">
        <f>IF([1]Final!F4="","",[1]Final!F4)</f>
        <v>55751.612903225803</v>
      </c>
      <c r="G7" s="10">
        <f>IF([1]Final!G4="","",[1]Final!G4)</f>
        <v>82263.333333333328</v>
      </c>
      <c r="H7" s="10">
        <f>IF([1]Final!H4="","",[1]Final!H4)</f>
        <v>51125.806451612887</v>
      </c>
      <c r="I7" s="10">
        <f>IF([1]Final!I4="","",[1]Final!I4)</f>
        <v>36931.034482758616</v>
      </c>
    </row>
    <row r="8" spans="1:9" ht="15.75" x14ac:dyDescent="0.25">
      <c r="A8" s="8" t="s">
        <v>10</v>
      </c>
      <c r="B8" s="8"/>
      <c r="C8" s="9">
        <v>86</v>
      </c>
      <c r="D8" s="10">
        <f>IF([1]Final!D5="","",[1]Final!D5)</f>
        <v>72866.666666666686</v>
      </c>
      <c r="E8" s="10">
        <f>IF([1]Final!E5="","",[1]Final!E5)</f>
        <v>119500</v>
      </c>
      <c r="F8" s="10">
        <f>IF([1]Final!F5="","",[1]Final!F5)</f>
        <v>66883.870967741925</v>
      </c>
      <c r="G8" s="10">
        <f>IF([1]Final!G5="","",[1]Final!G5)</f>
        <v>99980.000000000015</v>
      </c>
      <c r="H8" s="10">
        <f>IF([1]Final!H5="","",[1]Final!H5)</f>
        <v>56722.580645161281</v>
      </c>
      <c r="I8" s="10">
        <f>IF([1]Final!I5="","",[1]Final!I5)</f>
        <v>43355.172413793101</v>
      </c>
    </row>
    <row r="9" spans="1:9" ht="15.75" x14ac:dyDescent="0.25">
      <c r="A9" s="8" t="s">
        <v>11</v>
      </c>
      <c r="B9" s="8"/>
      <c r="C9" s="9">
        <v>105</v>
      </c>
      <c r="D9" s="10">
        <f>IF([1]Final!D6="","",[1]Final!D6)</f>
        <v>74190.000000000015</v>
      </c>
      <c r="E9" s="10">
        <f>IF([1]Final!E6="","",[1]Final!E6)</f>
        <v>121706.89655172416</v>
      </c>
      <c r="F9" s="10">
        <f>IF([1]Final!F6="","",[1]Final!F6)</f>
        <v>68032.258064516122</v>
      </c>
      <c r="G9" s="10">
        <f>IF([1]Final!G6="","",[1]Final!G6)</f>
        <v>102323.33333333333</v>
      </c>
      <c r="H9" s="10">
        <f>IF([1]Final!H6="","",[1]Final!H6)</f>
        <v>57670.967741935478</v>
      </c>
      <c r="I9" s="10">
        <f>IF([1]Final!I6="","",[1]Final!I6)</f>
        <v>43975.862068965529</v>
      </c>
    </row>
    <row r="10" spans="1:9" ht="15.75" x14ac:dyDescent="0.25">
      <c r="A10" s="8" t="s">
        <v>12</v>
      </c>
      <c r="B10" s="8"/>
      <c r="C10" s="9">
        <v>162</v>
      </c>
      <c r="D10" s="10">
        <f>IF([1]Final!D7="","",[1]Final!D7)</f>
        <v>76533.333333333314</v>
      </c>
      <c r="E10" s="10">
        <f>IF([1]Final!E7="","",[1]Final!E7)</f>
        <v>128127.58620689655</v>
      </c>
      <c r="F10" s="10">
        <f>IF([1]Final!F7="","",[1]Final!F7)</f>
        <v>70670.96774193547</v>
      </c>
      <c r="G10" s="10">
        <f>IF([1]Final!G7="","",[1]Final!G7)</f>
        <v>109646.66666666666</v>
      </c>
      <c r="H10" s="10">
        <f>IF([1]Final!H7="","",[1]Final!H7)</f>
        <v>61687.096774193546</v>
      </c>
      <c r="I10" s="10">
        <f>IF([1]Final!I7="","",[1]Final!I7)</f>
        <v>49520.689655172406</v>
      </c>
    </row>
    <row r="11" spans="1:9" ht="15.75" x14ac:dyDescent="0.25">
      <c r="A11" s="8" t="s">
        <v>13</v>
      </c>
      <c r="B11" s="8"/>
      <c r="C11" s="9">
        <v>185</v>
      </c>
      <c r="D11" s="10">
        <f>IF([1]Final!D8="","",[1]Final!D8)</f>
        <v>98776.666666666672</v>
      </c>
      <c r="E11" s="10">
        <f>IF([1]Final!E8="","",[1]Final!E8)</f>
        <v>171434.48275862072</v>
      </c>
      <c r="F11" s="10">
        <f>IF([1]Final!F8="","",[1]Final!F8)</f>
        <v>101774.19354838712</v>
      </c>
      <c r="G11" s="10">
        <f>IF([1]Final!G8="","",[1]Final!G8)</f>
        <v>159679.99999999997</v>
      </c>
      <c r="H11" s="10">
        <f>IF([1]Final!H8="","",[1]Final!H8)</f>
        <v>82474.193548387091</v>
      </c>
      <c r="I11" s="10">
        <f>IF([1]Final!I8="","",[1]Final!I8)</f>
        <v>68179.310344827594</v>
      </c>
    </row>
    <row r="12" spans="1:9" ht="15.75" x14ac:dyDescent="0.25">
      <c r="A12" s="8" t="s">
        <v>14</v>
      </c>
      <c r="B12" s="8"/>
      <c r="C12" s="9">
        <v>279</v>
      </c>
      <c r="D12" s="10">
        <f>IF([1]Final!D9="","",[1]Final!D9)</f>
        <v>120249.99999999999</v>
      </c>
      <c r="E12" s="10">
        <f>IF([1]Final!E9="","",[1]Final!E9)</f>
        <v>239479.31034482762</v>
      </c>
      <c r="F12" s="10">
        <f>IF([1]Final!F9="","",[1]Final!F9)</f>
        <v>143664.51612903221</v>
      </c>
      <c r="G12" s="10">
        <f>IF([1]Final!G9="","",[1]Final!G9)</f>
        <v>212003.33333333337</v>
      </c>
      <c r="H12" s="10">
        <f>IF([1]Final!H9="","",[1]Final!H9)</f>
        <v>121758.06451612904</v>
      </c>
      <c r="I12" s="10">
        <f>IF([1]Final!I9="","",[1]Final!I9)</f>
        <v>86893.10344827587</v>
      </c>
    </row>
    <row r="13" spans="1:9" ht="15.75" x14ac:dyDescent="0.25">
      <c r="A13" s="8" t="s">
        <v>15</v>
      </c>
      <c r="B13" s="8"/>
      <c r="C13" s="9">
        <v>312</v>
      </c>
      <c r="D13" s="10">
        <f>IF([1]Final!D10="","",[1]Final!D10)</f>
        <v>122846.66666666666</v>
      </c>
      <c r="E13" s="10">
        <f>IF([1]Final!E10="","",[1]Final!E10)</f>
        <v>250686.20689655171</v>
      </c>
      <c r="F13" s="10">
        <f>IF([1]Final!F10="","",[1]Final!F10)</f>
        <v>150067.74193548391</v>
      </c>
      <c r="G13" s="10">
        <f>IF([1]Final!G10="","",[1]Final!G10)</f>
        <v>220213.33333333328</v>
      </c>
      <c r="H13" s="10">
        <f>IF([1]Final!H10="","",[1]Final!H10)</f>
        <v>125806.45161290324</v>
      </c>
      <c r="I13" s="10">
        <f>IF([1]Final!I10="","",[1]Final!I10)</f>
        <v>87468.965517241391</v>
      </c>
    </row>
    <row r="14" spans="1:9" ht="15.75" x14ac:dyDescent="0.25">
      <c r="A14" s="8" t="s">
        <v>16</v>
      </c>
      <c r="B14" s="8"/>
      <c r="C14" s="9">
        <v>341</v>
      </c>
      <c r="D14" s="10">
        <f>IF([1]Final!D11="","",[1]Final!D11)</f>
        <v>127066.66666666701</v>
      </c>
      <c r="E14" s="10">
        <f>IF([1]Final!E11="","",[1]Final!E11)</f>
        <v>273944.82758620696</v>
      </c>
      <c r="F14" s="10">
        <f>IF([1]Final!F11="","",[1]Final!F11)</f>
        <v>164996.77419354836</v>
      </c>
      <c r="G14" s="10">
        <f>IF([1]Final!G11="","",[1]Final!G11)</f>
        <v>232730.00000000003</v>
      </c>
      <c r="H14" s="10">
        <f>IF([1]Final!H11="","",[1]Final!H11)</f>
        <v>132883.870967742</v>
      </c>
      <c r="I14" s="10">
        <f>IF([1]Final!I11="","",[1]Final!I11)</f>
        <v>91544.827586206899</v>
      </c>
    </row>
    <row r="15" spans="1:9" ht="15.75" x14ac:dyDescent="0.25">
      <c r="A15" s="8" t="s">
        <v>17</v>
      </c>
      <c r="B15" s="8"/>
      <c r="C15" s="9">
        <v>436</v>
      </c>
      <c r="D15" s="10">
        <f>IF([1]Final!D12="","",[1]Final!D12)</f>
        <v>135206.66666666669</v>
      </c>
      <c r="E15" s="10">
        <f>IF([1]Final!E12="","",[1]Final!E12)</f>
        <v>298710.34482758626</v>
      </c>
      <c r="F15" s="10">
        <f>IF([1]Final!F12="","",[1]Final!F12)</f>
        <v>181490.32258064515</v>
      </c>
      <c r="G15" s="10">
        <f>IF([1]Final!G12="","",[1]Final!G12)</f>
        <v>259333.33333333331</v>
      </c>
      <c r="H15" s="10">
        <f>IF([1]Final!H12="","",[1]Final!H12)</f>
        <v>138600.00000000003</v>
      </c>
      <c r="I15" s="10">
        <f>IF([1]Final!I12="","",[1]Final!I12)</f>
        <v>100034.48275862067</v>
      </c>
    </row>
    <row r="16" spans="1:9" ht="15.75" x14ac:dyDescent="0.25">
      <c r="A16" s="8" t="s">
        <v>18</v>
      </c>
      <c r="B16" s="8"/>
      <c r="C16" s="9">
        <v>471</v>
      </c>
      <c r="D16" s="10">
        <f>IF([1]Final!D14="","",[1]Final!D14)</f>
        <v>140046.66666666666</v>
      </c>
      <c r="E16" s="10">
        <f>IF([1]Final!E14="","",[1]Final!E14)</f>
        <v>324058.62068965519</v>
      </c>
      <c r="F16" s="10">
        <f>IF([1]Final!F14="","",[1]Final!F14)</f>
        <v>201125.80645161297</v>
      </c>
      <c r="G16" s="10">
        <f>IF([1]Final!G14="","",[1]Final!G14)</f>
        <v>279799.99999999994</v>
      </c>
      <c r="H16" s="10">
        <f>IF([1]Final!H14="","",[1]Final!H14)</f>
        <v>146409.67741935485</v>
      </c>
      <c r="I16" s="10">
        <f>IF([1]Final!I14="","",[1]Final!I14)</f>
        <v>105682.75862068964</v>
      </c>
    </row>
    <row r="17" spans="1:9" ht="15.75" x14ac:dyDescent="0.25">
      <c r="A17" s="8" t="s">
        <v>19</v>
      </c>
      <c r="B17" s="8"/>
      <c r="C17" s="9">
        <v>532</v>
      </c>
      <c r="D17" s="10">
        <f>IF([1]Final!D15="","",[1]Final!D15)</f>
        <v>148470</v>
      </c>
      <c r="E17" s="10">
        <f>IF([1]Final!E15="","",[1]Final!E15)</f>
        <v>341175.86206896545</v>
      </c>
      <c r="F17" s="10">
        <f>IF([1]Final!F15="","",[1]Final!F15)</f>
        <v>222567.74193548388</v>
      </c>
      <c r="G17" s="10">
        <f>IF([1]Final!G15="","",[1]Final!G15)</f>
        <v>304873.33333333331</v>
      </c>
      <c r="H17" s="10">
        <f>IF([1]Final!H15="","",[1]Final!H15)</f>
        <v>150954.83870967739</v>
      </c>
      <c r="I17" s="10">
        <f>IF([1]Final!I15="","",[1]Final!I15)</f>
        <v>111306.89655172413</v>
      </c>
    </row>
    <row r="18" spans="1:9" ht="15.75" x14ac:dyDescent="0.25">
      <c r="A18" s="8" t="s">
        <v>20</v>
      </c>
      <c r="B18" s="8"/>
      <c r="C18" s="9">
        <v>607</v>
      </c>
      <c r="D18" s="10">
        <f>IF([1]Final!D16="","",[1]Final!D16)</f>
        <v>156076.66666666666</v>
      </c>
      <c r="E18" s="10">
        <f>IF([1]Final!E16="","",[1]Final!E16)</f>
        <v>379689.6551724138</v>
      </c>
      <c r="F18" s="10">
        <f>IF([1]Final!F16="","",[1]Final!F16)</f>
        <v>260483.87096774188</v>
      </c>
      <c r="G18" s="10">
        <f>IF([1]Final!G16="","",[1]Final!G16)</f>
        <v>336093.33333333331</v>
      </c>
      <c r="H18" s="10">
        <f>IF([1]Final!H16="","",[1]Final!H16)</f>
        <v>162606.45161290327</v>
      </c>
      <c r="I18" s="10">
        <f>IF([1]Final!I16="","",[1]Final!I16)</f>
        <v>120162.06896551723</v>
      </c>
    </row>
    <row r="19" spans="1:9" ht="15.75" x14ac:dyDescent="0.25">
      <c r="A19" s="8" t="s">
        <v>21</v>
      </c>
      <c r="B19" s="8"/>
      <c r="C19" s="9">
        <v>721</v>
      </c>
      <c r="D19" s="10">
        <f>IF([1]Final!D17="","",[1]Final!D17)</f>
        <v>151980</v>
      </c>
      <c r="E19" s="10">
        <f>IF([1]Final!E17="","",[1]Final!E17)</f>
        <v>370099.99999999994</v>
      </c>
      <c r="F19" s="10">
        <f>IF([1]Final!F17="","",[1]Final!F17)</f>
        <v>289945.16129032255</v>
      </c>
      <c r="G19" s="10">
        <f>IF([1]Final!G17="","",[1]Final!G17)</f>
        <v>346033.33333333343</v>
      </c>
      <c r="H19" s="10">
        <f>IF([1]Final!H17="","",[1]Final!H17)</f>
        <v>160925.80645161285</v>
      </c>
      <c r="I19" s="10">
        <f>IF([1]Final!I17="","",[1]Final!I17)</f>
        <v>123465.51724137935</v>
      </c>
    </row>
    <row r="20" spans="1:9" ht="15.75" x14ac:dyDescent="0.25">
      <c r="A20" s="8" t="s">
        <v>22</v>
      </c>
      <c r="B20" s="8"/>
      <c r="C20" s="9">
        <v>792</v>
      </c>
      <c r="D20" s="10">
        <f>IF([1]Final!D18="","",[1]Final!D18)</f>
        <v>165376.66666666666</v>
      </c>
      <c r="E20" s="10">
        <f>IF([1]Final!E18="","",[1]Final!E18)</f>
        <v>380793.10344827583</v>
      </c>
      <c r="F20" s="10">
        <f>IF([1]Final!F18="","",[1]Final!F18)</f>
        <v>362851.6129032257</v>
      </c>
      <c r="G20" s="10">
        <f>IF([1]Final!G18="","",[1]Final!G18)</f>
        <v>390863.33333333331</v>
      </c>
      <c r="H20" s="10">
        <f>IF([1]Final!H18="","",[1]Final!H18)</f>
        <v>179148.38709677421</v>
      </c>
      <c r="I20" s="10">
        <f>IF([1]Final!I18="","",[1]Final!I18)</f>
        <v>135589.6551724138</v>
      </c>
    </row>
    <row r="21" spans="1:9" ht="15.75" x14ac:dyDescent="0.25">
      <c r="A21" s="8" t="s">
        <v>23</v>
      </c>
      <c r="B21" s="8"/>
      <c r="C21" s="9">
        <v>846</v>
      </c>
      <c r="D21" s="10">
        <f>IF([1]Final!D19="","",[1]Final!D19)</f>
        <v>186686.66666666663</v>
      </c>
      <c r="E21" s="10">
        <f>IF([1]Final!E19="","",[1]Final!E19)</f>
        <v>401137.93103448267</v>
      </c>
      <c r="F21" s="10">
        <f>IF([1]Final!F19="","",[1]Final!F19)</f>
        <v>487232.25806451618</v>
      </c>
      <c r="G21" s="10">
        <f>IF([1]Final!G19="","",[1]Final!G19)</f>
        <v>521169.99999999994</v>
      </c>
      <c r="H21" s="10">
        <f>IF([1]Final!H19="","",[1]Final!H19)</f>
        <v>205009.67741935479</v>
      </c>
      <c r="I21" s="10">
        <f>IF([1]Final!I19="","",[1]Final!I19)</f>
        <v>182558.62068965525</v>
      </c>
    </row>
    <row r="22" spans="1:9" ht="15.75" x14ac:dyDescent="0.25">
      <c r="A22" s="8" t="s">
        <v>24</v>
      </c>
      <c r="B22" s="8"/>
      <c r="C22" s="9">
        <v>858</v>
      </c>
      <c r="D22" s="10">
        <f>IF([1]Final!D20="","",[1]Final!D20)</f>
        <v>208886.66666666666</v>
      </c>
      <c r="E22" s="10">
        <f>IF([1]Final!E20="","",[1]Final!E20)</f>
        <v>434989.65517241374</v>
      </c>
      <c r="F22" s="10">
        <f>IF([1]Final!F20="","",[1]Final!F20)</f>
        <v>583796.77419354848</v>
      </c>
      <c r="G22" s="10">
        <f>IF([1]Final!G20="","",[1]Final!G20)</f>
        <v>632136.66666666651</v>
      </c>
      <c r="H22" s="10">
        <f>IF([1]Final!H20="","",[1]Final!H20)</f>
        <v>228554.83870967739</v>
      </c>
      <c r="I22" s="10">
        <f>IF([1]Final!I20="","",[1]Final!I20)</f>
        <v>225872.41379310342</v>
      </c>
    </row>
    <row r="23" spans="1:9" ht="15.75" x14ac:dyDescent="0.25">
      <c r="A23" s="8"/>
      <c r="B23" s="8"/>
      <c r="C23" s="9"/>
      <c r="D23" s="10"/>
      <c r="E23" s="10"/>
      <c r="F23" s="10"/>
      <c r="G23" s="10"/>
      <c r="H23" s="10"/>
      <c r="I23" s="10"/>
    </row>
    <row r="24" spans="1:9" x14ac:dyDescent="0.25">
      <c r="A24" s="11"/>
      <c r="B24" s="11"/>
      <c r="C24" s="12"/>
      <c r="D24" s="12"/>
      <c r="E24" s="12"/>
      <c r="F24" s="12"/>
      <c r="G24" s="12"/>
      <c r="H24" s="12"/>
      <c r="I24" s="12"/>
    </row>
    <row r="25" spans="1:9" ht="18.75" x14ac:dyDescent="0.3">
      <c r="A25" s="5" t="s">
        <v>25</v>
      </c>
      <c r="B25" s="6"/>
      <c r="C25" s="7"/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</row>
    <row r="26" spans="1:9" ht="15.75" x14ac:dyDescent="0.25">
      <c r="A26" s="8"/>
      <c r="B26" s="8"/>
      <c r="C26" s="9"/>
      <c r="D26" s="10"/>
      <c r="E26" s="10"/>
      <c r="F26" s="10"/>
      <c r="G26" s="10"/>
      <c r="H26" s="10"/>
      <c r="I26" s="10"/>
    </row>
    <row r="27" spans="1:9" ht="15.75" x14ac:dyDescent="0.25">
      <c r="A27" s="8" t="s">
        <v>26</v>
      </c>
      <c r="B27" s="8"/>
      <c r="C27" s="9"/>
      <c r="D27" s="10">
        <f>IF([1]Final!D21="","",[1]Final!D21)</f>
        <v>38846.666666666664</v>
      </c>
      <c r="E27" s="10">
        <f>IF([1]Final!E21="","",[1]Final!E21)</f>
        <v>49068.965517241391</v>
      </c>
      <c r="F27" s="10">
        <f>IF([1]Final!F21="","",[1]Final!F21)</f>
        <v>33641.935483870977</v>
      </c>
      <c r="G27" s="10">
        <f>IF([1]Final!G21="","",[1]Final!G21)</f>
        <v>43270</v>
      </c>
      <c r="H27" s="10">
        <f>IF([1]Final!H21="","",[1]Final!H21)</f>
        <v>27154.83870967742</v>
      </c>
      <c r="I27" s="10">
        <f>IF([1]Final!I21="","",[1]Final!I21)</f>
        <v>17603.448275862069</v>
      </c>
    </row>
    <row r="28" spans="1:9" ht="15.75" x14ac:dyDescent="0.25">
      <c r="A28" s="8" t="s">
        <v>27</v>
      </c>
      <c r="B28" s="8"/>
      <c r="C28" s="9"/>
      <c r="D28" s="10">
        <f>IF([1]Final!D22="","",[1]Final!D22)</f>
        <v>18576.666666666668</v>
      </c>
      <c r="E28" s="10">
        <f>IF([1]Final!E22="","",[1]Final!E22)</f>
        <v>46396.551724137935</v>
      </c>
      <c r="F28" s="10">
        <f>IF([1]Final!F22="","",[1]Final!F22)</f>
        <v>19932.258064516125</v>
      </c>
      <c r="G28" s="10">
        <f>IF([1]Final!G22="","",[1]Final!G22)</f>
        <v>36793.333333333328</v>
      </c>
      <c r="H28" s="10">
        <f>IF([1]Final!H22="","",[1]Final!H22)</f>
        <v>22916.129032258061</v>
      </c>
      <c r="I28" s="10">
        <f>IF([1]Final!I22="","",[1]Final!I22)</f>
        <v>17851.724137931033</v>
      </c>
    </row>
    <row r="29" spans="1:9" ht="15.75" x14ac:dyDescent="0.25">
      <c r="A29" s="8" t="s">
        <v>28</v>
      </c>
      <c r="B29" s="8"/>
      <c r="C29" s="9"/>
      <c r="D29" s="10">
        <f>IF([1]Final!D23="","",[1]Final!D23)</f>
        <v>7830.0000000000018</v>
      </c>
      <c r="E29" s="10">
        <f>IF([1]Final!E23="","",[1]Final!E23)</f>
        <v>12068.96551724138</v>
      </c>
      <c r="F29" s="10">
        <f>IF([1]Final!F23="","",[1]Final!F23)</f>
        <v>7938.7096774193542</v>
      </c>
      <c r="G29" s="10">
        <f>IF([1]Final!G23="","",[1]Final!G23)</f>
        <v>9483.3333333333358</v>
      </c>
      <c r="H29" s="10">
        <f>IF([1]Final!H23="","",[1]Final!H23)</f>
        <v>4270.9677419354848</v>
      </c>
      <c r="I29" s="10">
        <f>IF([1]Final!I23="","",[1]Final!I23)</f>
        <v>4568.9655172413777</v>
      </c>
    </row>
    <row r="30" spans="1:9" ht="15.75" x14ac:dyDescent="0.25">
      <c r="A30" s="8" t="s">
        <v>29</v>
      </c>
      <c r="B30" s="8"/>
      <c r="C30" s="9"/>
      <c r="D30" s="10">
        <f>IF([1]Final!D24="","",[1]Final!D24)</f>
        <v>10856.666666666666</v>
      </c>
      <c r="E30" s="10">
        <f>IF([1]Final!E24="","",[1]Final!E24)</f>
        <v>18906.896551724141</v>
      </c>
      <c r="F30" s="10">
        <f>IF([1]Final!F24="","",[1]Final!F24)</f>
        <v>20777.419354838708</v>
      </c>
      <c r="G30" s="10">
        <f>IF([1]Final!G24="","",[1]Final!G24)</f>
        <v>31483.333333333325</v>
      </c>
      <c r="H30" s="10">
        <f>IF([1]Final!H24="","",[1]Final!H24)</f>
        <v>11032.258064516127</v>
      </c>
      <c r="I30" s="10">
        <f>IF([1]Final!I24="","",[1]Final!I24)</f>
        <v>9903.4482758620688</v>
      </c>
    </row>
    <row r="31" spans="1:9" ht="15.75" x14ac:dyDescent="0.25">
      <c r="A31" s="8" t="s">
        <v>30</v>
      </c>
      <c r="B31" s="8"/>
      <c r="C31" s="9"/>
      <c r="D31" s="10">
        <f>IF([1]Final!D25="","",[1]Final!D25)</f>
        <v>3160.0000000000014</v>
      </c>
      <c r="E31" s="10">
        <f>IF([1]Final!E25="","",[1]Final!E25)</f>
        <v>20520.689655172417</v>
      </c>
      <c r="F31" s="10">
        <f>IF([1]Final!F25="","",[1]Final!F25)</f>
        <v>11716.129032258063</v>
      </c>
      <c r="G31" s="10">
        <f>IF([1]Final!G25="","",[1]Final!G25)</f>
        <v>10083.333333333332</v>
      </c>
      <c r="H31" s="10">
        <f>IF([1]Final!H25="","",[1]Final!H25)</f>
        <v>5812.9032258064499</v>
      </c>
      <c r="I31" s="10">
        <f>IF([1]Final!I25="","",[1]Final!I25)</f>
        <v>3606.8965517241372</v>
      </c>
    </row>
    <row r="32" spans="1:9" ht="15.75" x14ac:dyDescent="0.25">
      <c r="A32" s="8" t="s">
        <v>31</v>
      </c>
      <c r="B32" s="8"/>
      <c r="C32" s="9"/>
      <c r="D32" s="10">
        <f>IF([1]Final!D26="","",[1]Final!D26)</f>
        <v>9613.3333333333358</v>
      </c>
      <c r="E32" s="10">
        <f>IF([1]Final!E26="","",[1]Final!E26)</f>
        <v>18555.172413793105</v>
      </c>
      <c r="F32" s="10">
        <f>IF([1]Final!F26="","",[1]Final!F26)</f>
        <v>13961.290322580642</v>
      </c>
      <c r="G32" s="10">
        <f>IF([1]Final!G26="","",[1]Final!G26)</f>
        <v>20330</v>
      </c>
      <c r="H32" s="10">
        <f>IF([1]Final!H26="","",[1]Final!H26)</f>
        <v>4832.2580645161297</v>
      </c>
      <c r="I32" s="10">
        <f>IF([1]Final!I26="","",[1]Final!I26)</f>
        <v>10331.034482758623</v>
      </c>
    </row>
    <row r="33" spans="1:9" ht="15.75" x14ac:dyDescent="0.25">
      <c r="A33" s="8" t="s">
        <v>32</v>
      </c>
      <c r="B33" s="8"/>
      <c r="C33" s="9"/>
      <c r="D33" s="10">
        <f>IF([1]Final!D27="","",[1]Final!D27)</f>
        <v>1846.666666666667</v>
      </c>
      <c r="E33" s="10">
        <f>IF([1]Final!E27="","",[1]Final!E27)</f>
        <v>4679.3103448275861</v>
      </c>
      <c r="F33" s="10">
        <f>IF([1]Final!F27="","",[1]Final!F27)</f>
        <v>3906.4516129032268</v>
      </c>
      <c r="G33" s="10">
        <f>IF([1]Final!G27="","",[1]Final!G27)</f>
        <v>4410</v>
      </c>
      <c r="H33" s="10">
        <f>IF([1]Final!H27="","",[1]Final!H27)</f>
        <v>832.25806451612902</v>
      </c>
      <c r="I33" s="10">
        <f>IF([1]Final!I27="","",[1]Final!I27)</f>
        <v>2289.6551724137926</v>
      </c>
    </row>
    <row r="34" spans="1:9" ht="15.75" x14ac:dyDescent="0.25">
      <c r="A34" s="8" t="s">
        <v>33</v>
      </c>
      <c r="B34" s="8"/>
      <c r="C34" s="9"/>
      <c r="D34" s="10">
        <f>IF([1]Final!D28="","",[1]Final!D28)</f>
        <v>3903.3333333333335</v>
      </c>
      <c r="E34" s="10">
        <f>IF([1]Final!E28="","",[1]Final!E28)</f>
        <v>17286.206896551725</v>
      </c>
      <c r="F34" s="10">
        <f>IF([1]Final!F28="","",[1]Final!F28)</f>
        <v>9690.322580645161</v>
      </c>
      <c r="G34" s="10">
        <f>IF([1]Final!G28="","",[1]Final!G28)</f>
        <v>10886.666666666666</v>
      </c>
      <c r="H34" s="10">
        <f>IF([1]Final!H28="","",[1]Final!H28)</f>
        <v>5054.8387096774213</v>
      </c>
      <c r="I34" s="10">
        <f>IF([1]Final!I28="","",[1]Final!I28)</f>
        <v>2341.3793103448279</v>
      </c>
    </row>
    <row r="35" spans="1:9" ht="15.75" x14ac:dyDescent="0.25">
      <c r="A35" s="8" t="s">
        <v>34</v>
      </c>
      <c r="B35" s="8"/>
      <c r="C35" s="9"/>
      <c r="D35" s="10">
        <f>IF([1]Final!D29="","",[1]Final!D29)</f>
        <v>12563.33333333333</v>
      </c>
      <c r="E35" s="10">
        <f>IF([1]Final!E29="","",[1]Final!E29)</f>
        <v>43627.586206896558</v>
      </c>
      <c r="F35" s="10">
        <f>IF([1]Final!F29="","",[1]Final!F29)</f>
        <v>37351.612903225796</v>
      </c>
      <c r="G35" s="10">
        <f>IF([1]Final!G29="","",[1]Final!G29)</f>
        <v>32803.333333333328</v>
      </c>
      <c r="H35" s="10">
        <f>IF([1]Final!H29="","",[1]Final!H29)</f>
        <v>13932.258064516129</v>
      </c>
      <c r="I35" s="10">
        <f>IF([1]Final!I29="","",[1]Final!I29)</f>
        <v>8258.6206896551703</v>
      </c>
    </row>
    <row r="36" spans="1:9" ht="15.75" x14ac:dyDescent="0.25">
      <c r="A36" s="8" t="s">
        <v>35</v>
      </c>
      <c r="B36" s="8"/>
      <c r="C36" s="9"/>
      <c r="D36" s="10">
        <f>IF([1]Final!D30="","",[1]Final!D30)</f>
        <v>21723.333333333332</v>
      </c>
      <c r="E36" s="10">
        <f>IF([1]Final!E30="","",[1]Final!E30)</f>
        <v>37500</v>
      </c>
      <c r="F36" s="10">
        <f>IF([1]Final!F30="","",[1]Final!F30)</f>
        <v>89551.612903225789</v>
      </c>
      <c r="G36" s="10">
        <f>IF([1]Final!G30="","",[1]Final!G30)</f>
        <v>106690</v>
      </c>
      <c r="H36" s="10">
        <f>IF([1]Final!H30="","",[1]Final!H30)</f>
        <v>22545.161290322587</v>
      </c>
      <c r="I36" s="10">
        <f>IF([1]Final!I30="","",[1]Final!I30)</f>
        <v>42744.827586206899</v>
      </c>
    </row>
    <row r="37" spans="1:9" ht="15.75" x14ac:dyDescent="0.25">
      <c r="A37" s="8"/>
      <c r="B37" s="8"/>
      <c r="C37" s="9"/>
      <c r="D37" s="9"/>
      <c r="E37" s="9"/>
      <c r="F37" s="9"/>
      <c r="G37" s="9"/>
      <c r="H37" s="9"/>
      <c r="I37" s="9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ascott</cp:lastModifiedBy>
  <dcterms:created xsi:type="dcterms:W3CDTF">2018-08-30T18:09:53Z</dcterms:created>
  <dcterms:modified xsi:type="dcterms:W3CDTF">2018-09-05T14:31:08Z</dcterms:modified>
</cp:coreProperties>
</file>