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cott\Desktop\"/>
    </mc:Choice>
  </mc:AlternateContent>
  <bookViews>
    <workbookView xWindow="0" yWindow="0" windowWidth="28800" windowHeight="1552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M36" i="1"/>
  <c r="K36" i="1"/>
  <c r="I36" i="1"/>
  <c r="G36" i="1"/>
  <c r="E36" i="1"/>
  <c r="O35" i="1"/>
  <c r="M35" i="1"/>
  <c r="K35" i="1"/>
  <c r="I35" i="1"/>
  <c r="G35" i="1"/>
  <c r="E35" i="1"/>
  <c r="O34" i="1"/>
  <c r="M34" i="1"/>
  <c r="K34" i="1"/>
  <c r="I34" i="1"/>
  <c r="G34" i="1"/>
  <c r="E34" i="1"/>
  <c r="O33" i="1"/>
  <c r="M33" i="1"/>
  <c r="K33" i="1"/>
  <c r="I33" i="1"/>
  <c r="G33" i="1"/>
  <c r="E33" i="1"/>
  <c r="O32" i="1"/>
  <c r="M32" i="1"/>
  <c r="K32" i="1"/>
  <c r="I32" i="1"/>
  <c r="G32" i="1"/>
  <c r="E32" i="1"/>
  <c r="O31" i="1"/>
  <c r="M31" i="1"/>
  <c r="K31" i="1"/>
  <c r="I31" i="1"/>
  <c r="G31" i="1"/>
  <c r="E31" i="1"/>
  <c r="O30" i="1"/>
  <c r="M30" i="1"/>
  <c r="K30" i="1"/>
  <c r="I30" i="1"/>
  <c r="G30" i="1"/>
  <c r="E30" i="1"/>
  <c r="O29" i="1"/>
  <c r="M29" i="1"/>
  <c r="K29" i="1"/>
  <c r="I29" i="1"/>
  <c r="G29" i="1"/>
  <c r="E29" i="1"/>
  <c r="O28" i="1"/>
  <c r="M28" i="1"/>
  <c r="K28" i="1"/>
  <c r="I28" i="1"/>
  <c r="G28" i="1"/>
  <c r="E28" i="1"/>
  <c r="O27" i="1"/>
  <c r="M27" i="1"/>
  <c r="K27" i="1"/>
  <c r="I27" i="1"/>
  <c r="G27" i="1"/>
  <c r="E27" i="1"/>
  <c r="O22" i="1"/>
  <c r="M22" i="1"/>
  <c r="K22" i="1"/>
  <c r="I22" i="1"/>
  <c r="G22" i="1"/>
  <c r="E22" i="1"/>
  <c r="O21" i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<sst xmlns="http://schemas.openxmlformats.org/spreadsheetml/2006/main" count="42" uniqueCount="36">
  <si>
    <t>Monthly Average Stream Flows (CFS)</t>
  </si>
  <si>
    <t>Ohio River Stations</t>
  </si>
  <si>
    <t>Mile Point</t>
  </si>
  <si>
    <t>JAN</t>
  </si>
  <si>
    <t>FEB</t>
  </si>
  <si>
    <t>MAR</t>
  </si>
  <si>
    <t>APR</t>
  </si>
  <si>
    <t>MAY</t>
  </si>
  <si>
    <t>JUN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</si>
  <si>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</si>
  <si>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</si>
  <si>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</si>
  <si>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</si>
  <si>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</si>
  <si>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</si>
  <si>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</si>
  <si>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</si>
  <si>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</si>
  <si>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Cincinnati</t>
  </si>
  <si>
    <t>Markland</t>
  </si>
  <si>
    <t>McAlpine</t>
  </si>
  <si>
    <t>Cannelton</t>
  </si>
  <si>
    <t>Evansville</t>
  </si>
  <si>
    <t>J.T. Myers</t>
  </si>
  <si>
    <t>Shawneetown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</si>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</sst>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s\WaterQuality\WQ%20Assessment\quality%20monitor\Publications\Jan-June2019\QM%20Flows%20Jan%20-%20June%202019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61110.344827586203</v>
          </cell>
          <cell r="E4">
            <v>85524.999999999985</v>
          </cell>
          <cell r="F4">
            <v>38537.5</v>
          </cell>
          <cell r="G4">
            <v>49519.354838709682</v>
          </cell>
          <cell r="H4">
            <v>50022.580645161295</v>
          </cell>
          <cell r="I4">
            <v>55682.758620689667</v>
          </cell>
        </row>
        <row r="5">
          <cell r="D5">
            <v>73686.206896551725</v>
          </cell>
          <cell r="E5">
            <v>104289.28571428572</v>
          </cell>
          <cell r="F5">
            <v>47340.624999999993</v>
          </cell>
          <cell r="G5">
            <v>61041.935483870955</v>
          </cell>
          <cell r="H5">
            <v>60238.709677419363</v>
          </cell>
          <cell r="I5">
            <v>74668.965517241362</v>
          </cell>
        </row>
        <row r="6">
          <cell r="D6">
            <v>75213.793103448261</v>
          </cell>
          <cell r="E6">
            <v>107642.85714285716</v>
          </cell>
          <cell r="F6">
            <v>48274.999999999993</v>
          </cell>
          <cell r="G6">
            <v>61822.580645161303</v>
          </cell>
          <cell r="H6">
            <v>60848.387096774175</v>
          </cell>
          <cell r="I6">
            <v>75265.517241379304</v>
          </cell>
        </row>
        <row r="7">
          <cell r="D7">
            <v>81024.137931034493</v>
          </cell>
          <cell r="E7">
            <v>115092.85714285714</v>
          </cell>
          <cell r="F7">
            <v>51206.25</v>
          </cell>
          <cell r="G7">
            <v>65825.806451612909</v>
          </cell>
          <cell r="H7">
            <v>63606.451612903213</v>
          </cell>
          <cell r="I7">
            <v>79048.275862068942</v>
          </cell>
        </row>
        <row r="8">
          <cell r="D8">
            <v>111431.03448275864</v>
          </cell>
          <cell r="E8">
            <v>163325.00000000003</v>
          </cell>
          <cell r="F8">
            <v>73231.250000000015</v>
          </cell>
          <cell r="G8">
            <v>90170.96774193547</v>
          </cell>
          <cell r="H8">
            <v>83890.322580645166</v>
          </cell>
          <cell r="I8">
            <v>101393.10344827586</v>
          </cell>
        </row>
        <row r="9">
          <cell r="D9">
            <v>162693.10344827591</v>
          </cell>
          <cell r="E9">
            <v>230967.85714285707</v>
          </cell>
          <cell r="F9">
            <v>112403.125</v>
          </cell>
          <cell r="G9">
            <v>122400</v>
          </cell>
          <cell r="H9">
            <v>112854.83870967741</v>
          </cell>
          <cell r="I9">
            <v>125058.6206896552</v>
          </cell>
        </row>
        <row r="10">
          <cell r="D10">
            <v>170610.3448275862</v>
          </cell>
          <cell r="E10">
            <v>242078.57142857139</v>
          </cell>
          <cell r="F10">
            <v>119715.62499999999</v>
          </cell>
          <cell r="G10">
            <v>125138.70967741936</v>
          </cell>
          <cell r="H10">
            <v>118812.90322580645</v>
          </cell>
          <cell r="I10">
            <v>128510.3448275862</v>
          </cell>
        </row>
        <row r="11">
          <cell r="D11">
            <v>187106.8965517242</v>
          </cell>
          <cell r="E11">
            <v>271917.85714285716</v>
          </cell>
          <cell r="F11">
            <v>137896.87500000003</v>
          </cell>
          <cell r="G11">
            <v>130606.45161290321</v>
          </cell>
          <cell r="H11">
            <v>126567.74193548386</v>
          </cell>
          <cell r="I11">
            <v>137868.96551724139</v>
          </cell>
        </row>
        <row r="12">
          <cell r="D12">
            <v>210103.44827586212</v>
          </cell>
          <cell r="E12">
            <v>301510.71428571432</v>
          </cell>
          <cell r="F12">
            <v>157846.87500000003</v>
          </cell>
          <cell r="G12">
            <v>144841.93548387094</v>
          </cell>
          <cell r="H12">
            <v>137264.51612903227</v>
          </cell>
          <cell r="I12">
            <v>155989.6551724138</v>
          </cell>
        </row>
        <row r="14">
          <cell r="D14">
            <v>231362.06896551722</v>
          </cell>
          <cell r="E14">
            <v>326692.85714285704</v>
          </cell>
          <cell r="F14">
            <v>180231.25000000006</v>
          </cell>
          <cell r="G14">
            <v>159945.16129032255</v>
          </cell>
          <cell r="H14">
            <v>144487.09677419355</v>
          </cell>
          <cell r="I14">
            <v>172837.93103448272</v>
          </cell>
        </row>
        <row r="15">
          <cell r="D15">
            <v>253775.86206896551</v>
          </cell>
          <cell r="E15">
            <v>353485.71428571438</v>
          </cell>
          <cell r="F15">
            <v>198409.375</v>
          </cell>
          <cell r="G15">
            <v>177387.09677419355</v>
          </cell>
          <cell r="H15">
            <v>159229.03225806454</v>
          </cell>
          <cell r="I15">
            <v>190717.24137931041</v>
          </cell>
        </row>
        <row r="16">
          <cell r="D16">
            <v>292820.68965517229</v>
          </cell>
          <cell r="E16">
            <v>399578.57142857136</v>
          </cell>
          <cell r="F16">
            <v>233253.125</v>
          </cell>
          <cell r="G16">
            <v>195338.70967741936</v>
          </cell>
          <cell r="H16">
            <v>169967.74193548391</v>
          </cell>
          <cell r="I16">
            <v>218089.65517241377</v>
          </cell>
        </row>
        <row r="17">
          <cell r="D17">
            <v>298968.96551724145</v>
          </cell>
          <cell r="E17">
            <v>401392.85714285722</v>
          </cell>
          <cell r="F17">
            <v>245606.25000000006</v>
          </cell>
          <cell r="G17">
            <v>205045.16129032261</v>
          </cell>
          <cell r="H17">
            <v>172329.03225806457</v>
          </cell>
          <cell r="I17">
            <v>228520.68965517235</v>
          </cell>
        </row>
        <row r="18">
          <cell r="D18">
            <v>339189.65517241374</v>
          </cell>
          <cell r="E18">
            <v>454717.8571428571</v>
          </cell>
          <cell r="F18">
            <v>305534.37500000006</v>
          </cell>
          <cell r="G18">
            <v>240448.38709677424</v>
          </cell>
          <cell r="H18">
            <v>192403.22580645158</v>
          </cell>
          <cell r="I18">
            <v>250755.1724137931</v>
          </cell>
        </row>
        <row r="19">
          <cell r="D19">
            <v>420017.24137931038</v>
          </cell>
          <cell r="E19">
            <v>574985.71428571432</v>
          </cell>
          <cell r="F19">
            <v>398753.125</v>
          </cell>
          <cell r="G19">
            <v>331822.58064516122</v>
          </cell>
          <cell r="H19">
            <v>290454.83870967734</v>
          </cell>
          <cell r="I19">
            <v>336013.79310344835</v>
          </cell>
        </row>
        <row r="20">
          <cell r="D20">
            <v>492213.79310344817</v>
          </cell>
          <cell r="E20">
            <v>681264.28571428556</v>
          </cell>
          <cell r="F20">
            <v>474531.24999999994</v>
          </cell>
          <cell r="G20">
            <v>415980.6451612903</v>
          </cell>
          <cell r="H20">
            <v>375777.41935483867</v>
          </cell>
          <cell r="I20">
            <v>415175.86206896539</v>
          </cell>
        </row>
        <row r="21">
          <cell r="D21">
            <v>35568.965517241384</v>
          </cell>
          <cell r="E21">
            <v>46328.57142857142</v>
          </cell>
          <cell r="F21">
            <v>23278.125000000004</v>
          </cell>
          <cell r="G21">
            <v>34019.354838709682</v>
          </cell>
          <cell r="H21">
            <v>30735.48387096775</v>
          </cell>
          <cell r="I21">
            <v>42806.896551724138</v>
          </cell>
        </row>
        <row r="22">
          <cell r="D22">
            <v>24110.344827586203</v>
          </cell>
          <cell r="E22">
            <v>35696.428571428572</v>
          </cell>
          <cell r="F22">
            <v>14199.999999999998</v>
          </cell>
          <cell r="G22">
            <v>14483.870967741934</v>
          </cell>
          <cell r="H22">
            <v>17929.032258064515</v>
          </cell>
          <cell r="I22">
            <v>11679.310344827585</v>
          </cell>
        </row>
        <row r="23">
          <cell r="D23">
            <v>6841.3793103448279</v>
          </cell>
          <cell r="E23">
            <v>12132.142857142857</v>
          </cell>
          <cell r="F23">
            <v>3856.2499999999995</v>
          </cell>
          <cell r="G23">
            <v>7541.9354838709678</v>
          </cell>
          <cell r="H23">
            <v>6825.8064516129025</v>
          </cell>
          <cell r="I23">
            <v>14499.999999999998</v>
          </cell>
        </row>
        <row r="24">
          <cell r="D24">
            <v>19117.241379310341</v>
          </cell>
          <cell r="E24">
            <v>31703.571428571424</v>
          </cell>
          <cell r="F24">
            <v>15946.874999999996</v>
          </cell>
          <cell r="G24">
            <v>17296.774193548386</v>
          </cell>
          <cell r="H24">
            <v>12335.483870967742</v>
          </cell>
          <cell r="I24">
            <v>16448.275862068964</v>
          </cell>
        </row>
        <row r="25">
          <cell r="D25">
            <v>13827.586206896553</v>
          </cell>
          <cell r="E25">
            <v>23432.142857142859</v>
          </cell>
          <cell r="F25">
            <v>11400</v>
          </cell>
          <cell r="G25">
            <v>5138.7096774193542</v>
          </cell>
          <cell r="H25">
            <v>6035.4838709677406</v>
          </cell>
          <cell r="I25">
            <v>5044.8275862068967</v>
          </cell>
        </row>
        <row r="26">
          <cell r="D26">
            <v>16448.275862068967</v>
          </cell>
          <cell r="E26">
            <v>25885.714285714283</v>
          </cell>
          <cell r="F26">
            <v>12553.125000000004</v>
          </cell>
          <cell r="G26">
            <v>14683.870967741936</v>
          </cell>
          <cell r="H26">
            <v>12693.548387096775</v>
          </cell>
          <cell r="I26">
            <v>15793.103448275861</v>
          </cell>
        </row>
        <row r="27">
          <cell r="D27">
            <v>4555.1724137931033</v>
          </cell>
          <cell r="E27">
            <v>5485.7142857142853</v>
          </cell>
          <cell r="F27">
            <v>4250</v>
          </cell>
          <cell r="G27">
            <v>4925.8064516129043</v>
          </cell>
          <cell r="H27">
            <v>2319.354838709678</v>
          </cell>
          <cell r="I27">
            <v>3317.2413793103451</v>
          </cell>
        </row>
        <row r="28">
          <cell r="D28">
            <v>12520.689655172413</v>
          </cell>
          <cell r="E28">
            <v>15203.571428571428</v>
          </cell>
          <cell r="F28">
            <v>8715.625</v>
          </cell>
          <cell r="G28">
            <v>7748.3870967741941</v>
          </cell>
          <cell r="H28">
            <v>2751.6129032258063</v>
          </cell>
          <cell r="I28">
            <v>9182.7586206896558</v>
          </cell>
        </row>
        <row r="29">
          <cell r="D29">
            <v>35437.931034482754</v>
          </cell>
          <cell r="E29">
            <v>53267.857142857145</v>
          </cell>
          <cell r="F29">
            <v>38324.999999999993</v>
          </cell>
          <cell r="G29">
            <v>31751.612903225807</v>
          </cell>
          <cell r="H29">
            <v>12367.741935483875</v>
          </cell>
          <cell r="I29">
            <v>20834.482758620688</v>
          </cell>
        </row>
        <row r="30">
          <cell r="D30">
            <v>71662.068965517232</v>
          </cell>
          <cell r="E30">
            <v>101867.85714285713</v>
          </cell>
          <cell r="F30">
            <v>68074.999999999985</v>
          </cell>
          <cell r="G30">
            <v>83538.709677419363</v>
          </cell>
          <cell r="H30">
            <v>81412.90322580644</v>
          </cell>
          <cell r="I30">
            <v>80848.275862068971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Q11" sqref="Q11"/>
    </sheetView>
  </sheetViews>
  <sheetFormatPr defaultRowHeight="15" x14ac:dyDescent="0.25"/>
  <cols>
    <col min="2" max="2" width="16.28515625" customWidth="1"/>
    <col min="5" max="5" width="8.85546875" customWidth="1"/>
    <col min="6" max="6" width="2.28515625" customWidth="1"/>
    <col min="8" max="8" width="2.28515625" customWidth="1"/>
    <col min="10" max="10" width="2.7109375" customWidth="1"/>
    <col min="12" max="12" width="2.42578125" customWidth="1"/>
    <col min="13" max="13" width="8.85546875" customWidth="1"/>
    <col min="14" max="14" width="1.85546875" customWidth="1"/>
  </cols>
  <sheetData>
    <row r="1" spans="1:15" ht="22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2.5" x14ac:dyDescent="0.3">
      <c r="A2" s="14">
        <v>2019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x14ac:dyDescent="0.3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x14ac:dyDescent="0.3">
      <c r="A5" s="5" t="s">
        <v>1</v>
      </c>
      <c r="B5" s="6"/>
      <c r="C5" s="7" t="s">
        <v>2</v>
      </c>
      <c r="D5" s="7"/>
      <c r="E5" s="7" t="s">
        <v>3</v>
      </c>
      <c r="F5" s="7"/>
      <c r="G5" s="7" t="s">
        <v>4</v>
      </c>
      <c r="H5" s="7"/>
      <c r="I5" s="7" t="s">
        <v>5</v>
      </c>
      <c r="J5" s="7"/>
      <c r="K5" s="7" t="s">
        <v>6</v>
      </c>
      <c r="L5" s="7"/>
      <c r="M5" s="7" t="s">
        <v>7</v>
      </c>
      <c r="N5" s="7"/>
      <c r="O5" s="7" t="s">
        <v>8</v>
      </c>
    </row>
    <row r="6" spans="1:15" ht="15.75" x14ac:dyDescent="0.25">
      <c r="A6" s="8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5.75" x14ac:dyDescent="0.25">
      <c r="A7" s="8" t="s">
        <v>9</v>
      </c>
      <c r="B7" s="8"/>
      <c r="C7" s="9">
        <v>13</v>
      </c>
      <c r="D7" s="9"/>
      <c r="E7" s="10">
        <f>IF([1]Final!D4="","",[1]Final!D4)</f>
        <v>61110.344827586203</v>
      </c>
      <c r="F7" s="10"/>
      <c r="G7" s="10">
        <f>IF([1]Final!E4="","",[1]Final!E4)</f>
        <v>85524.999999999985</v>
      </c>
      <c r="H7" s="10"/>
      <c r="I7" s="10">
        <f>IF([1]Final!F4="","",[1]Final!F4)</f>
        <v>38537.5</v>
      </c>
      <c r="J7" s="10"/>
      <c r="K7" s="10">
        <f>IF([1]Final!G4="","",[1]Final!G4)</f>
        <v>49519.354838709682</v>
      </c>
      <c r="L7" s="10"/>
      <c r="M7" s="10">
        <f>IF([1]Final!H4="","",[1]Final!H4)</f>
        <v>50022.580645161295</v>
      </c>
      <c r="N7" s="10"/>
      <c r="O7" s="10">
        <f>IF([1]Final!I4="","",[1]Final!I4)</f>
        <v>55682.758620689667</v>
      </c>
    </row>
    <row r="8" spans="1:15" ht="15.75" x14ac:dyDescent="0.25">
      <c r="A8" s="8" t="s">
        <v>10</v>
      </c>
      <c r="B8" s="8"/>
      <c r="C8" s="9">
        <v>86</v>
      </c>
      <c r="D8" s="9"/>
      <c r="E8" s="10">
        <f>IF([1]Final!D5="","",[1]Final!D5)</f>
        <v>73686.206896551725</v>
      </c>
      <c r="F8" s="10"/>
      <c r="G8" s="10">
        <f>IF([1]Final!E5="","",[1]Final!E5)</f>
        <v>104289.28571428572</v>
      </c>
      <c r="H8" s="10"/>
      <c r="I8" s="10">
        <f>IF([1]Final!F5="","",[1]Final!F5)</f>
        <v>47340.624999999993</v>
      </c>
      <c r="J8" s="10"/>
      <c r="K8" s="10">
        <f>IF([1]Final!G5="","",[1]Final!G5)</f>
        <v>61041.935483870955</v>
      </c>
      <c r="L8" s="10"/>
      <c r="M8" s="10">
        <f>IF([1]Final!H5="","",[1]Final!H5)</f>
        <v>60238.709677419363</v>
      </c>
      <c r="N8" s="10"/>
      <c r="O8" s="10">
        <f>IF([1]Final!I5="","",[1]Final!I5)</f>
        <v>74668.965517241362</v>
      </c>
    </row>
    <row r="9" spans="1:15" ht="15.75" x14ac:dyDescent="0.25">
      <c r="A9" s="8" t="s">
        <v>11</v>
      </c>
      <c r="B9" s="8"/>
      <c r="C9" s="9">
        <v>105</v>
      </c>
      <c r="D9" s="9"/>
      <c r="E9" s="10">
        <f>IF([1]Final!D6="","",[1]Final!D6)</f>
        <v>75213.793103448261</v>
      </c>
      <c r="F9" s="10"/>
      <c r="G9" s="10">
        <f>IF([1]Final!E6="","",[1]Final!E6)</f>
        <v>107642.85714285716</v>
      </c>
      <c r="H9" s="10"/>
      <c r="I9" s="10">
        <f>IF([1]Final!F6="","",[1]Final!F6)</f>
        <v>48274.999999999993</v>
      </c>
      <c r="J9" s="10"/>
      <c r="K9" s="10">
        <f>IF([1]Final!G6="","",[1]Final!G6)</f>
        <v>61822.580645161303</v>
      </c>
      <c r="L9" s="10"/>
      <c r="M9" s="10">
        <f>IF([1]Final!H6="","",[1]Final!H6)</f>
        <v>60848.387096774175</v>
      </c>
      <c r="N9" s="10"/>
      <c r="O9" s="10">
        <f>IF([1]Final!I6="","",[1]Final!I6)</f>
        <v>75265.517241379304</v>
      </c>
    </row>
    <row r="10" spans="1:15" ht="15.75" x14ac:dyDescent="0.25">
      <c r="A10" s="8" t="s">
        <v>12</v>
      </c>
      <c r="B10" s="8"/>
      <c r="C10" s="9">
        <v>162</v>
      </c>
      <c r="D10" s="9"/>
      <c r="E10" s="10">
        <f>IF([1]Final!D7="","",[1]Final!D7)</f>
        <v>81024.137931034493</v>
      </c>
      <c r="F10" s="10"/>
      <c r="G10" s="10">
        <f>IF([1]Final!E7="","",[1]Final!E7)</f>
        <v>115092.85714285714</v>
      </c>
      <c r="H10" s="10"/>
      <c r="I10" s="10">
        <f>IF([1]Final!F7="","",[1]Final!F7)</f>
        <v>51206.25</v>
      </c>
      <c r="J10" s="10"/>
      <c r="K10" s="10">
        <f>IF([1]Final!G7="","",[1]Final!G7)</f>
        <v>65825.806451612909</v>
      </c>
      <c r="L10" s="10"/>
      <c r="M10" s="10">
        <f>IF([1]Final!H7="","",[1]Final!H7)</f>
        <v>63606.451612903213</v>
      </c>
      <c r="N10" s="10"/>
      <c r="O10" s="10">
        <f>IF([1]Final!I7="","",[1]Final!I7)</f>
        <v>79048.275862068942</v>
      </c>
    </row>
    <row r="11" spans="1:15" ht="15.75" x14ac:dyDescent="0.25">
      <c r="A11" s="8" t="s">
        <v>13</v>
      </c>
      <c r="B11" s="8"/>
      <c r="C11" s="9">
        <v>185</v>
      </c>
      <c r="D11" s="9"/>
      <c r="E11" s="10">
        <f>IF([1]Final!D8="","",[1]Final!D8)</f>
        <v>111431.03448275864</v>
      </c>
      <c r="F11" s="10"/>
      <c r="G11" s="10">
        <f>IF([1]Final!E8="","",[1]Final!E8)</f>
        <v>163325.00000000003</v>
      </c>
      <c r="H11" s="10"/>
      <c r="I11" s="10">
        <f>IF([1]Final!F8="","",[1]Final!F8)</f>
        <v>73231.250000000015</v>
      </c>
      <c r="J11" s="10"/>
      <c r="K11" s="10">
        <f>IF([1]Final!G8="","",[1]Final!G8)</f>
        <v>90170.96774193547</v>
      </c>
      <c r="L11" s="10"/>
      <c r="M11" s="10">
        <f>IF([1]Final!H8="","",[1]Final!H8)</f>
        <v>83890.322580645166</v>
      </c>
      <c r="N11" s="10"/>
      <c r="O11" s="10">
        <f>IF([1]Final!I8="","",[1]Final!I8)</f>
        <v>101393.10344827586</v>
      </c>
    </row>
    <row r="12" spans="1:15" ht="15.75" x14ac:dyDescent="0.25">
      <c r="A12" s="8" t="s">
        <v>14</v>
      </c>
      <c r="B12" s="8"/>
      <c r="C12" s="9">
        <v>279</v>
      </c>
      <c r="D12" s="9"/>
      <c r="E12" s="10">
        <f>IF([1]Final!D9="","",[1]Final!D9)</f>
        <v>162693.10344827591</v>
      </c>
      <c r="F12" s="10"/>
      <c r="G12" s="10">
        <f>IF([1]Final!E9="","",[1]Final!E9)</f>
        <v>230967.85714285707</v>
      </c>
      <c r="H12" s="10"/>
      <c r="I12" s="10">
        <f>IF([1]Final!F9="","",[1]Final!F9)</f>
        <v>112403.125</v>
      </c>
      <c r="J12" s="10"/>
      <c r="K12" s="10">
        <f>IF([1]Final!G9="","",[1]Final!G9)</f>
        <v>122400</v>
      </c>
      <c r="L12" s="10"/>
      <c r="M12" s="10">
        <f>IF([1]Final!H9="","",[1]Final!H9)</f>
        <v>112854.83870967741</v>
      </c>
      <c r="N12" s="10"/>
      <c r="O12" s="10">
        <f>IF([1]Final!I9="","",[1]Final!I9)</f>
        <v>125058.6206896552</v>
      </c>
    </row>
    <row r="13" spans="1:15" ht="15.75" x14ac:dyDescent="0.25">
      <c r="A13" s="8" t="s">
        <v>15</v>
      </c>
      <c r="B13" s="8"/>
      <c r="C13" s="9">
        <v>312</v>
      </c>
      <c r="D13" s="9"/>
      <c r="E13" s="10">
        <f>IF([1]Final!D10="","",[1]Final!D10)</f>
        <v>170610.3448275862</v>
      </c>
      <c r="F13" s="10"/>
      <c r="G13" s="10">
        <f>IF([1]Final!E10="","",[1]Final!E10)</f>
        <v>242078.57142857139</v>
      </c>
      <c r="H13" s="10"/>
      <c r="I13" s="10">
        <f>IF([1]Final!F10="","",[1]Final!F10)</f>
        <v>119715.62499999999</v>
      </c>
      <c r="J13" s="10"/>
      <c r="K13" s="10">
        <f>IF([1]Final!G10="","",[1]Final!G10)</f>
        <v>125138.70967741936</v>
      </c>
      <c r="L13" s="10"/>
      <c r="M13" s="10">
        <f>IF([1]Final!H10="","",[1]Final!H10)</f>
        <v>118812.90322580645</v>
      </c>
      <c r="N13" s="10"/>
      <c r="O13" s="10">
        <f>IF([1]Final!I10="","",[1]Final!I10)</f>
        <v>128510.3448275862</v>
      </c>
    </row>
    <row r="14" spans="1:15" ht="15.75" x14ac:dyDescent="0.25">
      <c r="A14" s="8" t="s">
        <v>16</v>
      </c>
      <c r="B14" s="8"/>
      <c r="C14" s="9">
        <v>341</v>
      </c>
      <c r="D14" s="9"/>
      <c r="E14" s="10">
        <f>IF([1]Final!D11="","",[1]Final!D11)</f>
        <v>187106.8965517242</v>
      </c>
      <c r="F14" s="10"/>
      <c r="G14" s="10">
        <f>IF([1]Final!E11="","",[1]Final!E11)</f>
        <v>271917.85714285716</v>
      </c>
      <c r="H14" s="10"/>
      <c r="I14" s="10">
        <f>IF([1]Final!F11="","",[1]Final!F11)</f>
        <v>137896.87500000003</v>
      </c>
      <c r="J14" s="10"/>
      <c r="K14" s="10">
        <f>IF([1]Final!G11="","",[1]Final!G11)</f>
        <v>130606.45161290321</v>
      </c>
      <c r="L14" s="10"/>
      <c r="M14" s="10">
        <f>IF([1]Final!H11="","",[1]Final!H11)</f>
        <v>126567.74193548386</v>
      </c>
      <c r="N14" s="10"/>
      <c r="O14" s="10">
        <f>IF([1]Final!I11="","",[1]Final!I11)</f>
        <v>137868.96551724139</v>
      </c>
    </row>
    <row r="15" spans="1:15" ht="15.75" x14ac:dyDescent="0.25">
      <c r="A15" s="8" t="s">
        <v>17</v>
      </c>
      <c r="B15" s="8"/>
      <c r="C15" s="9">
        <v>436</v>
      </c>
      <c r="D15" s="9"/>
      <c r="E15" s="10">
        <f>IF([1]Final!D12="","",[1]Final!D12)</f>
        <v>210103.44827586212</v>
      </c>
      <c r="F15" s="10"/>
      <c r="G15" s="10">
        <f>IF([1]Final!E12="","",[1]Final!E12)</f>
        <v>301510.71428571432</v>
      </c>
      <c r="H15" s="10"/>
      <c r="I15" s="10">
        <f>IF([1]Final!F12="","",[1]Final!F12)</f>
        <v>157846.87500000003</v>
      </c>
      <c r="J15" s="10"/>
      <c r="K15" s="10">
        <f>IF([1]Final!G12="","",[1]Final!G12)</f>
        <v>144841.93548387094</v>
      </c>
      <c r="L15" s="10"/>
      <c r="M15" s="10">
        <f>IF([1]Final!H12="","",[1]Final!H12)</f>
        <v>137264.51612903227</v>
      </c>
      <c r="N15" s="10"/>
      <c r="O15" s="10">
        <f>IF([1]Final!I12="","",[1]Final!I12)</f>
        <v>155989.6551724138</v>
      </c>
    </row>
    <row r="16" spans="1:15" ht="15.75" x14ac:dyDescent="0.25">
      <c r="A16" s="8" t="s">
        <v>18</v>
      </c>
      <c r="B16" s="8"/>
      <c r="C16" s="9">
        <v>471</v>
      </c>
      <c r="D16" s="9"/>
      <c r="E16" s="10">
        <f>IF([1]Final!D14="","",[1]Final!D14)</f>
        <v>231362.06896551722</v>
      </c>
      <c r="F16" s="10"/>
      <c r="G16" s="10">
        <f>IF([1]Final!E14="","",[1]Final!E14)</f>
        <v>326692.85714285704</v>
      </c>
      <c r="H16" s="10"/>
      <c r="I16" s="10">
        <f>IF([1]Final!F14="","",[1]Final!F14)</f>
        <v>180231.25000000006</v>
      </c>
      <c r="J16" s="10"/>
      <c r="K16" s="10">
        <f>IF([1]Final!G14="","",[1]Final!G14)</f>
        <v>159945.16129032255</v>
      </c>
      <c r="L16" s="10"/>
      <c r="M16" s="10">
        <f>IF([1]Final!H14="","",[1]Final!H14)</f>
        <v>144487.09677419355</v>
      </c>
      <c r="N16" s="10"/>
      <c r="O16" s="10">
        <f>IF([1]Final!I14="","",[1]Final!I14)</f>
        <v>172837.93103448272</v>
      </c>
    </row>
    <row r="17" spans="1:15" ht="15.75" x14ac:dyDescent="0.25">
      <c r="A17" s="8" t="s">
        <v>19</v>
      </c>
      <c r="B17" s="8"/>
      <c r="C17" s="9">
        <v>532</v>
      </c>
      <c r="D17" s="9"/>
      <c r="E17" s="10">
        <f>IF([1]Final!D15="","",[1]Final!D15)</f>
        <v>253775.86206896551</v>
      </c>
      <c r="F17" s="10"/>
      <c r="G17" s="10">
        <f>IF([1]Final!E15="","",[1]Final!E15)</f>
        <v>353485.71428571438</v>
      </c>
      <c r="H17" s="10"/>
      <c r="I17" s="10">
        <f>IF([1]Final!F15="","",[1]Final!F15)</f>
        <v>198409.375</v>
      </c>
      <c r="J17" s="10"/>
      <c r="K17" s="10">
        <f>IF([1]Final!G15="","",[1]Final!G15)</f>
        <v>177387.09677419355</v>
      </c>
      <c r="L17" s="10"/>
      <c r="M17" s="10">
        <f>IF([1]Final!H15="","",[1]Final!H15)</f>
        <v>159229.03225806454</v>
      </c>
      <c r="N17" s="10"/>
      <c r="O17" s="10">
        <f>IF([1]Final!I15="","",[1]Final!I15)</f>
        <v>190717.24137931041</v>
      </c>
    </row>
    <row r="18" spans="1:15" ht="15.75" x14ac:dyDescent="0.25">
      <c r="A18" s="8" t="s">
        <v>20</v>
      </c>
      <c r="B18" s="8"/>
      <c r="C18" s="9">
        <v>607</v>
      </c>
      <c r="D18" s="9"/>
      <c r="E18" s="10">
        <f>IF([1]Final!D16="","",[1]Final!D16)</f>
        <v>292820.68965517229</v>
      </c>
      <c r="F18" s="10"/>
      <c r="G18" s="10">
        <f>IF([1]Final!E16="","",[1]Final!E16)</f>
        <v>399578.57142857136</v>
      </c>
      <c r="H18" s="10"/>
      <c r="I18" s="10">
        <f>IF([1]Final!F16="","",[1]Final!F16)</f>
        <v>233253.125</v>
      </c>
      <c r="J18" s="10"/>
      <c r="K18" s="10">
        <f>IF([1]Final!G16="","",[1]Final!G16)</f>
        <v>195338.70967741936</v>
      </c>
      <c r="L18" s="10"/>
      <c r="M18" s="10">
        <f>IF([1]Final!H16="","",[1]Final!H16)</f>
        <v>169967.74193548391</v>
      </c>
      <c r="N18" s="10"/>
      <c r="O18" s="10">
        <f>IF([1]Final!I16="","",[1]Final!I16)</f>
        <v>218089.65517241377</v>
      </c>
    </row>
    <row r="19" spans="1:15" ht="15.75" x14ac:dyDescent="0.25">
      <c r="A19" s="8" t="s">
        <v>21</v>
      </c>
      <c r="B19" s="8"/>
      <c r="C19" s="9">
        <v>721</v>
      </c>
      <c r="D19" s="9"/>
      <c r="E19" s="10">
        <f>IF([1]Final!D17="","",[1]Final!D17)</f>
        <v>298968.96551724145</v>
      </c>
      <c r="F19" s="10"/>
      <c r="G19" s="10">
        <f>IF([1]Final!E17="","",[1]Final!E17)</f>
        <v>401392.85714285722</v>
      </c>
      <c r="H19" s="10"/>
      <c r="I19" s="10">
        <f>IF([1]Final!F17="","",[1]Final!F17)</f>
        <v>245606.25000000006</v>
      </c>
      <c r="J19" s="10"/>
      <c r="K19" s="10">
        <f>IF([1]Final!G17="","",[1]Final!G17)</f>
        <v>205045.16129032261</v>
      </c>
      <c r="L19" s="10"/>
      <c r="M19" s="10">
        <f>IF([1]Final!H17="","",[1]Final!H17)</f>
        <v>172329.03225806457</v>
      </c>
      <c r="N19" s="10"/>
      <c r="O19" s="10">
        <f>IF([1]Final!I17="","",[1]Final!I17)</f>
        <v>228520.68965517235</v>
      </c>
    </row>
    <row r="20" spans="1:15" ht="15.75" x14ac:dyDescent="0.25">
      <c r="A20" s="8" t="s">
        <v>22</v>
      </c>
      <c r="B20" s="8"/>
      <c r="C20" s="9">
        <v>792</v>
      </c>
      <c r="D20" s="9"/>
      <c r="E20" s="10">
        <f>IF([1]Final!D18="","",[1]Final!D18)</f>
        <v>339189.65517241374</v>
      </c>
      <c r="F20" s="10"/>
      <c r="G20" s="10">
        <f>IF([1]Final!E18="","",[1]Final!E18)</f>
        <v>454717.8571428571</v>
      </c>
      <c r="H20" s="10"/>
      <c r="I20" s="10">
        <f>IF([1]Final!F18="","",[1]Final!F18)</f>
        <v>305534.37500000006</v>
      </c>
      <c r="J20" s="10"/>
      <c r="K20" s="10">
        <f>IF([1]Final!G18="","",[1]Final!G18)</f>
        <v>240448.38709677424</v>
      </c>
      <c r="L20" s="10"/>
      <c r="M20" s="10">
        <f>IF([1]Final!H18="","",[1]Final!H18)</f>
        <v>192403.22580645158</v>
      </c>
      <c r="N20" s="10"/>
      <c r="O20" s="10">
        <f>IF([1]Final!I18="","",[1]Final!I18)</f>
        <v>250755.1724137931</v>
      </c>
    </row>
    <row r="21" spans="1:15" ht="15.75" x14ac:dyDescent="0.25">
      <c r="A21" s="8" t="s">
        <v>23</v>
      </c>
      <c r="B21" s="8"/>
      <c r="C21" s="9">
        <v>846</v>
      </c>
      <c r="D21" s="9"/>
      <c r="E21" s="10">
        <f>IF([1]Final!D19="","",[1]Final!D19)</f>
        <v>420017.24137931038</v>
      </c>
      <c r="F21" s="10"/>
      <c r="G21" s="10">
        <f>IF([1]Final!E19="","",[1]Final!E19)</f>
        <v>574985.71428571432</v>
      </c>
      <c r="H21" s="10"/>
      <c r="I21" s="10">
        <f>IF([1]Final!F19="","",[1]Final!F19)</f>
        <v>398753.125</v>
      </c>
      <c r="J21" s="10"/>
      <c r="K21" s="10">
        <f>IF([1]Final!G19="","",[1]Final!G19)</f>
        <v>331822.58064516122</v>
      </c>
      <c r="L21" s="10"/>
      <c r="M21" s="10">
        <f>IF([1]Final!H19="","",[1]Final!H19)</f>
        <v>290454.83870967734</v>
      </c>
      <c r="N21" s="10"/>
      <c r="O21" s="10">
        <f>IF([1]Final!I19="","",[1]Final!I19)</f>
        <v>336013.79310344835</v>
      </c>
    </row>
    <row r="22" spans="1:15" ht="15.75" x14ac:dyDescent="0.25">
      <c r="A22" s="8" t="s">
        <v>24</v>
      </c>
      <c r="B22" s="8"/>
      <c r="C22" s="9">
        <v>858</v>
      </c>
      <c r="D22" s="9"/>
      <c r="E22" s="10">
        <f>IF([1]Final!D20="","",[1]Final!D20)</f>
        <v>492213.79310344817</v>
      </c>
      <c r="F22" s="10"/>
      <c r="G22" s="10">
        <f>IF([1]Final!E20="","",[1]Final!E20)</f>
        <v>681264.28571428556</v>
      </c>
      <c r="H22" s="10"/>
      <c r="I22" s="10">
        <f>IF([1]Final!F20="","",[1]Final!F20)</f>
        <v>474531.24999999994</v>
      </c>
      <c r="J22" s="10"/>
      <c r="K22" s="10">
        <f>IF([1]Final!G20="","",[1]Final!G20)</f>
        <v>415980.6451612903</v>
      </c>
      <c r="L22" s="10"/>
      <c r="M22" s="10">
        <f>IF([1]Final!H20="","",[1]Final!H20)</f>
        <v>375777.41935483867</v>
      </c>
      <c r="N22" s="10"/>
      <c r="O22" s="10">
        <f>IF([1]Final!I20="","",[1]Final!I20)</f>
        <v>415175.86206896539</v>
      </c>
    </row>
    <row r="23" spans="1:15" ht="15.75" x14ac:dyDescent="0.25">
      <c r="A23" s="8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8.75" x14ac:dyDescent="0.3">
      <c r="A25" s="5" t="s">
        <v>25</v>
      </c>
      <c r="B25" s="6"/>
      <c r="C25" s="7"/>
      <c r="D25" s="7"/>
      <c r="E25" s="7" t="s">
        <v>3</v>
      </c>
      <c r="F25" s="7"/>
      <c r="G25" s="7" t="s">
        <v>4</v>
      </c>
      <c r="H25" s="7"/>
      <c r="I25" s="7" t="s">
        <v>5</v>
      </c>
      <c r="J25" s="7"/>
      <c r="K25" s="7" t="s">
        <v>6</v>
      </c>
      <c r="L25" s="7"/>
      <c r="M25" s="7" t="s">
        <v>7</v>
      </c>
      <c r="N25" s="7"/>
      <c r="O25" s="7" t="s">
        <v>8</v>
      </c>
    </row>
    <row r="26" spans="1:15" ht="15.75" x14ac:dyDescent="0.25">
      <c r="A26" s="8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5.75" x14ac:dyDescent="0.25">
      <c r="A27" s="8" t="s">
        <v>26</v>
      </c>
      <c r="B27" s="8"/>
      <c r="C27" s="9"/>
      <c r="D27" s="9"/>
      <c r="E27" s="10">
        <f>IF([1]Final!D21="","",[1]Final!D21)</f>
        <v>35568.965517241384</v>
      </c>
      <c r="F27" s="10"/>
      <c r="G27" s="10">
        <f>IF([1]Final!E21="","",[1]Final!E21)</f>
        <v>46328.57142857142</v>
      </c>
      <c r="H27" s="10"/>
      <c r="I27" s="10">
        <f>IF([1]Final!F21="","",[1]Final!F21)</f>
        <v>23278.125000000004</v>
      </c>
      <c r="J27" s="10"/>
      <c r="K27" s="10">
        <f>IF([1]Final!G21="","",[1]Final!G21)</f>
        <v>34019.354838709682</v>
      </c>
      <c r="L27" s="10"/>
      <c r="M27" s="10">
        <f>IF([1]Final!H21="","",[1]Final!H21)</f>
        <v>30735.48387096775</v>
      </c>
      <c r="N27" s="10"/>
      <c r="O27" s="10">
        <f>IF([1]Final!I21="","",[1]Final!I21)</f>
        <v>42806.896551724138</v>
      </c>
    </row>
    <row r="28" spans="1:15" ht="15.75" x14ac:dyDescent="0.25">
      <c r="A28" s="8" t="s">
        <v>27</v>
      </c>
      <c r="B28" s="8"/>
      <c r="C28" s="9"/>
      <c r="D28" s="9"/>
      <c r="E28" s="10">
        <f>IF([1]Final!D22="","",[1]Final!D22)</f>
        <v>24110.344827586203</v>
      </c>
      <c r="F28" s="10"/>
      <c r="G28" s="10">
        <f>IF([1]Final!E22="","",[1]Final!E22)</f>
        <v>35696.428571428572</v>
      </c>
      <c r="H28" s="10"/>
      <c r="I28" s="10">
        <f>IF([1]Final!F22="","",[1]Final!F22)</f>
        <v>14199.999999999998</v>
      </c>
      <c r="J28" s="10"/>
      <c r="K28" s="10">
        <f>IF([1]Final!G22="","",[1]Final!G22)</f>
        <v>14483.870967741934</v>
      </c>
      <c r="L28" s="10"/>
      <c r="M28" s="10">
        <f>IF([1]Final!H22="","",[1]Final!H22)</f>
        <v>17929.032258064515</v>
      </c>
      <c r="N28" s="10"/>
      <c r="O28" s="10">
        <f>IF([1]Final!I22="","",[1]Final!I22)</f>
        <v>11679.310344827585</v>
      </c>
    </row>
    <row r="29" spans="1:15" ht="15.75" x14ac:dyDescent="0.25">
      <c r="A29" s="8" t="s">
        <v>28</v>
      </c>
      <c r="B29" s="8"/>
      <c r="C29" s="9"/>
      <c r="D29" s="9"/>
      <c r="E29" s="10">
        <f>IF([1]Final!D23="","",[1]Final!D23)</f>
        <v>6841.3793103448279</v>
      </c>
      <c r="F29" s="10"/>
      <c r="G29" s="10">
        <f>IF([1]Final!E23="","",[1]Final!E23)</f>
        <v>12132.142857142857</v>
      </c>
      <c r="H29" s="10"/>
      <c r="I29" s="10">
        <f>IF([1]Final!F23="","",[1]Final!F23)</f>
        <v>3856.2499999999995</v>
      </c>
      <c r="J29" s="10"/>
      <c r="K29" s="10">
        <f>IF([1]Final!G23="","",[1]Final!G23)</f>
        <v>7541.9354838709678</v>
      </c>
      <c r="L29" s="10"/>
      <c r="M29" s="10">
        <f>IF([1]Final!H23="","",[1]Final!H23)</f>
        <v>6825.8064516129025</v>
      </c>
      <c r="N29" s="10"/>
      <c r="O29" s="10">
        <f>IF([1]Final!I23="","",[1]Final!I23)</f>
        <v>14499.999999999998</v>
      </c>
    </row>
    <row r="30" spans="1:15" ht="15.75" x14ac:dyDescent="0.25">
      <c r="A30" s="8" t="s">
        <v>29</v>
      </c>
      <c r="B30" s="8"/>
      <c r="C30" s="9"/>
      <c r="D30" s="9"/>
      <c r="E30" s="10">
        <f>IF([1]Final!D24="","",[1]Final!D24)</f>
        <v>19117.241379310341</v>
      </c>
      <c r="F30" s="10"/>
      <c r="G30" s="10">
        <f>IF([1]Final!E24="","",[1]Final!E24)</f>
        <v>31703.571428571424</v>
      </c>
      <c r="H30" s="10"/>
      <c r="I30" s="10">
        <f>IF([1]Final!F24="","",[1]Final!F24)</f>
        <v>15946.874999999996</v>
      </c>
      <c r="J30" s="10"/>
      <c r="K30" s="10">
        <f>IF([1]Final!G24="","",[1]Final!G24)</f>
        <v>17296.774193548386</v>
      </c>
      <c r="L30" s="10"/>
      <c r="M30" s="10">
        <f>IF([1]Final!H24="","",[1]Final!H24)</f>
        <v>12335.483870967742</v>
      </c>
      <c r="N30" s="10"/>
      <c r="O30" s="10">
        <f>IF([1]Final!I24="","",[1]Final!I24)</f>
        <v>16448.275862068964</v>
      </c>
    </row>
    <row r="31" spans="1:15" ht="15.75" x14ac:dyDescent="0.25">
      <c r="A31" s="8" t="s">
        <v>30</v>
      </c>
      <c r="B31" s="8"/>
      <c r="C31" s="9"/>
      <c r="D31" s="9"/>
      <c r="E31" s="10">
        <f>IF([1]Final!D25="","",[1]Final!D25)</f>
        <v>13827.586206896553</v>
      </c>
      <c r="F31" s="10"/>
      <c r="G31" s="10">
        <f>IF([1]Final!E25="","",[1]Final!E25)</f>
        <v>23432.142857142859</v>
      </c>
      <c r="H31" s="10"/>
      <c r="I31" s="10">
        <f>IF([1]Final!F25="","",[1]Final!F25)</f>
        <v>11400</v>
      </c>
      <c r="J31" s="10"/>
      <c r="K31" s="10">
        <f>IF([1]Final!G25="","",[1]Final!G25)</f>
        <v>5138.7096774193542</v>
      </c>
      <c r="L31" s="10"/>
      <c r="M31" s="10">
        <f>IF([1]Final!H25="","",[1]Final!H25)</f>
        <v>6035.4838709677406</v>
      </c>
      <c r="N31" s="10"/>
      <c r="O31" s="10">
        <f>IF([1]Final!I25="","",[1]Final!I25)</f>
        <v>5044.8275862068967</v>
      </c>
    </row>
    <row r="32" spans="1:15" ht="15.75" x14ac:dyDescent="0.25">
      <c r="A32" s="8" t="s">
        <v>31</v>
      </c>
      <c r="B32" s="8"/>
      <c r="C32" s="9"/>
      <c r="D32" s="9"/>
      <c r="E32" s="10">
        <f>IF([1]Final!D26="","",[1]Final!D26)</f>
        <v>16448.275862068967</v>
      </c>
      <c r="F32" s="10"/>
      <c r="G32" s="10">
        <f>IF([1]Final!E26="","",[1]Final!E26)</f>
        <v>25885.714285714283</v>
      </c>
      <c r="H32" s="10"/>
      <c r="I32" s="10">
        <f>IF([1]Final!F26="","",[1]Final!F26)</f>
        <v>12553.125000000004</v>
      </c>
      <c r="J32" s="10"/>
      <c r="K32" s="10">
        <f>IF([1]Final!G26="","",[1]Final!G26)</f>
        <v>14683.870967741936</v>
      </c>
      <c r="L32" s="10"/>
      <c r="M32" s="10">
        <f>IF([1]Final!H26="","",[1]Final!H26)</f>
        <v>12693.548387096775</v>
      </c>
      <c r="N32" s="10"/>
      <c r="O32" s="10">
        <f>IF([1]Final!I26="","",[1]Final!I26)</f>
        <v>15793.103448275861</v>
      </c>
    </row>
    <row r="33" spans="1:15" ht="15.75" x14ac:dyDescent="0.25">
      <c r="A33" s="8" t="s">
        <v>32</v>
      </c>
      <c r="B33" s="8"/>
      <c r="C33" s="9"/>
      <c r="D33" s="9"/>
      <c r="E33" s="10">
        <f>IF([1]Final!D27="","",[1]Final!D27)</f>
        <v>4555.1724137931033</v>
      </c>
      <c r="F33" s="10"/>
      <c r="G33" s="10">
        <f>IF([1]Final!E27="","",[1]Final!E27)</f>
        <v>5485.7142857142853</v>
      </c>
      <c r="H33" s="10"/>
      <c r="I33" s="10">
        <f>IF([1]Final!F27="","",[1]Final!F27)</f>
        <v>4250</v>
      </c>
      <c r="J33" s="10"/>
      <c r="K33" s="10">
        <f>IF([1]Final!G27="","",[1]Final!G27)</f>
        <v>4925.8064516129043</v>
      </c>
      <c r="L33" s="10"/>
      <c r="M33" s="10">
        <f>IF([1]Final!H27="","",[1]Final!H27)</f>
        <v>2319.354838709678</v>
      </c>
      <c r="N33" s="10"/>
      <c r="O33" s="10">
        <f>IF([1]Final!I27="","",[1]Final!I27)</f>
        <v>3317.2413793103451</v>
      </c>
    </row>
    <row r="34" spans="1:15" ht="15.75" x14ac:dyDescent="0.25">
      <c r="A34" s="8" t="s">
        <v>33</v>
      </c>
      <c r="B34" s="8"/>
      <c r="C34" s="9"/>
      <c r="D34" s="9"/>
      <c r="E34" s="10">
        <f>IF([1]Final!D28="","",[1]Final!D28)</f>
        <v>12520.689655172413</v>
      </c>
      <c r="F34" s="10"/>
      <c r="G34" s="10">
        <f>IF([1]Final!E28="","",[1]Final!E28)</f>
        <v>15203.571428571428</v>
      </c>
      <c r="H34" s="10"/>
      <c r="I34" s="10">
        <f>IF([1]Final!F28="","",[1]Final!F28)</f>
        <v>8715.625</v>
      </c>
      <c r="J34" s="10"/>
      <c r="K34" s="10">
        <f>IF([1]Final!G28="","",[1]Final!G28)</f>
        <v>7748.3870967741941</v>
      </c>
      <c r="L34" s="10"/>
      <c r="M34" s="10">
        <f>IF([1]Final!H28="","",[1]Final!H28)</f>
        <v>2751.6129032258063</v>
      </c>
      <c r="N34" s="10"/>
      <c r="O34" s="10">
        <f>IF([1]Final!I28="","",[1]Final!I28)</f>
        <v>9182.7586206896558</v>
      </c>
    </row>
    <row r="35" spans="1:15" ht="15.75" x14ac:dyDescent="0.25">
      <c r="A35" s="8" t="s">
        <v>34</v>
      </c>
      <c r="B35" s="8"/>
      <c r="C35" s="9"/>
      <c r="D35" s="9"/>
      <c r="E35" s="10">
        <f>IF([1]Final!D29="","",[1]Final!D29)</f>
        <v>35437.931034482754</v>
      </c>
      <c r="F35" s="10"/>
      <c r="G35" s="10">
        <f>IF([1]Final!E29="","",[1]Final!E29)</f>
        <v>53267.857142857145</v>
      </c>
      <c r="H35" s="10"/>
      <c r="I35" s="10">
        <f>IF([1]Final!F29="","",[1]Final!F29)</f>
        <v>38324.999999999993</v>
      </c>
      <c r="J35" s="10"/>
      <c r="K35" s="10">
        <f>IF([1]Final!G29="","",[1]Final!G29)</f>
        <v>31751.612903225807</v>
      </c>
      <c r="L35" s="10"/>
      <c r="M35" s="10">
        <f>IF([1]Final!H29="","",[1]Final!H29)</f>
        <v>12367.741935483875</v>
      </c>
      <c r="N35" s="10"/>
      <c r="O35" s="10">
        <f>IF([1]Final!I29="","",[1]Final!I29)</f>
        <v>20834.482758620688</v>
      </c>
    </row>
    <row r="36" spans="1:15" ht="15.75" x14ac:dyDescent="0.25">
      <c r="A36" s="8" t="s">
        <v>35</v>
      </c>
      <c r="B36" s="8"/>
      <c r="C36" s="9"/>
      <c r="D36" s="9"/>
      <c r="E36" s="10">
        <f>IF([1]Final!D30="","",[1]Final!D30)</f>
        <v>71662.068965517232</v>
      </c>
      <c r="F36" s="10"/>
      <c r="G36" s="10">
        <f>IF([1]Final!E30="","",[1]Final!E30)</f>
        <v>101867.85714285713</v>
      </c>
      <c r="H36" s="10"/>
      <c r="I36" s="10">
        <f>IF([1]Final!F30="","",[1]Final!F30)</f>
        <v>68074.999999999985</v>
      </c>
      <c r="J36" s="10"/>
      <c r="K36" s="10">
        <f>IF([1]Final!G30="","",[1]Final!G30)</f>
        <v>83538.709677419363</v>
      </c>
      <c r="L36" s="10"/>
      <c r="M36" s="10">
        <f>IF([1]Final!H30="","",[1]Final!H30)</f>
        <v>81412.90322580644</v>
      </c>
      <c r="N36" s="10"/>
      <c r="O36" s="10">
        <f>IF([1]Final!I30="","",[1]Final!I30)</f>
        <v>80848.275862068971</v>
      </c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ascott</cp:lastModifiedBy>
  <dcterms:created xsi:type="dcterms:W3CDTF">2019-08-22T15:18:17Z</dcterms:created>
  <dcterms:modified xsi:type="dcterms:W3CDTF">2019-08-27T13:00:09Z</dcterms:modified>
</cp:coreProperties>
</file>