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WQ Assessment\quality monitor\Spreadsheets for Web Site\2016\July-Dec 2016\"/>
    </mc:Choice>
  </mc:AlternateContent>
  <bookViews>
    <workbookView xWindow="0" yWindow="0" windowWidth="17280" windowHeight="720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<sst xmlns="http://schemas.openxmlformats.org/spreadsheetml/2006/main" count="42" uniqueCount="36">
  <si>
    <t xml:space="preserve">Monthly Average Stream Flows (CFS) </t>
  </si>
  <si>
    <t>Ohio River Stations</t>
  </si>
  <si>
    <t>Mile Point</t>
  </si>
  <si>
    <t>JUL</t>
  </si>
  <si>
    <t>AUG</t>
  </si>
  <si>
    <t>SEP</t>
  </si>
  <si>
    <t>OCT</t>
  </si>
  <si>
    <t>NOV</t>
  </si>
  <si>
    <t>DEC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</si>
  <si>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</si>
  <si>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</si>
  <si>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</si>
  <si>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</si>
  <si>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</si>
  <si>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</si>
  <si>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</si>
  <si>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</si>
  <si>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</si>
  <si>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</si>
  <si>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</si>
  <si>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</si>
  <si>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</si>
  <si>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</si>
  <si>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</si>
  <si>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Smithland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</si>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</sst>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s/WaterQuality/WQ%20Assessment/quality%20monitor/Publications/July-Dec2016/QM%20Flows%20July%20-%20Dec%202016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10840.000000000002</v>
          </cell>
          <cell r="E4">
            <v>10946.666666666664</v>
          </cell>
          <cell r="F4">
            <v>7865.5172413793098</v>
          </cell>
          <cell r="G4">
            <v>21396.666666666664</v>
          </cell>
          <cell r="H4">
            <v>18903.333333333332</v>
          </cell>
          <cell r="I4">
            <v>53645.161290322591</v>
          </cell>
        </row>
        <row r="5">
          <cell r="D5">
            <v>12136.666666666662</v>
          </cell>
          <cell r="E5">
            <v>12683.333333333336</v>
          </cell>
          <cell r="F5">
            <v>10017.241379310346</v>
          </cell>
          <cell r="G5">
            <v>24636.666666666668</v>
          </cell>
          <cell r="H5">
            <v>21266.666666666661</v>
          </cell>
          <cell r="I5">
            <v>61106.451612903227</v>
          </cell>
        </row>
        <row r="6">
          <cell r="D6">
            <v>12239.999999999998</v>
          </cell>
          <cell r="E6">
            <v>12766.666666666668</v>
          </cell>
          <cell r="F6">
            <v>10082.758620689652</v>
          </cell>
          <cell r="G6">
            <v>24750</v>
          </cell>
          <cell r="H6">
            <v>21316.666666666668</v>
          </cell>
          <cell r="I6">
            <v>61799.999999999993</v>
          </cell>
        </row>
        <row r="7">
          <cell r="D7">
            <v>13439.999999999998</v>
          </cell>
          <cell r="E7">
            <v>13050</v>
          </cell>
          <cell r="F7">
            <v>10634.482758620694</v>
          </cell>
          <cell r="G7">
            <v>25803.333333333336</v>
          </cell>
          <cell r="H7">
            <v>21753.333333333336</v>
          </cell>
          <cell r="I7">
            <v>64409.677419354834</v>
          </cell>
        </row>
        <row r="8">
          <cell r="D8">
            <v>17323.333333333339</v>
          </cell>
          <cell r="E8">
            <v>16203.333333333338</v>
          </cell>
          <cell r="F8">
            <v>12351.724137931034</v>
          </cell>
          <cell r="G8">
            <v>29873.333333333328</v>
          </cell>
          <cell r="H8">
            <v>24976.666666666672</v>
          </cell>
          <cell r="I8">
            <v>77970.967741935485</v>
          </cell>
        </row>
        <row r="9">
          <cell r="D9">
            <v>32379.999999999996</v>
          </cell>
          <cell r="E9">
            <v>25059.999999999996</v>
          </cell>
          <cell r="F9">
            <v>16686.206896551721</v>
          </cell>
          <cell r="G9">
            <v>38860.000000000007</v>
          </cell>
          <cell r="H9">
            <v>32056.666666666664</v>
          </cell>
          <cell r="I9">
            <v>100261.29032258065</v>
          </cell>
        </row>
        <row r="10">
          <cell r="D10">
            <v>35666.666666666657</v>
          </cell>
          <cell r="E10">
            <v>26023.333333333332</v>
          </cell>
          <cell r="F10">
            <v>16875.862068965518</v>
          </cell>
          <cell r="G10">
            <v>39606.666666666664</v>
          </cell>
          <cell r="H10">
            <v>33119.999999999993</v>
          </cell>
          <cell r="I10">
            <v>102703.22580645161</v>
          </cell>
        </row>
        <row r="11">
          <cell r="D11">
            <v>40616.666666666664</v>
          </cell>
          <cell r="E11">
            <v>28826.666666666668</v>
          </cell>
          <cell r="F11">
            <v>18172.413793103449</v>
          </cell>
          <cell r="G11">
            <v>39773.333333333336</v>
          </cell>
          <cell r="H11">
            <v>34903.333333333328</v>
          </cell>
          <cell r="I11">
            <v>106351.61290322582</v>
          </cell>
        </row>
        <row r="12">
          <cell r="D12">
            <v>43610.000000000015</v>
          </cell>
          <cell r="E12">
            <v>33466.666666666679</v>
          </cell>
          <cell r="F12">
            <v>18541.37931034483</v>
          </cell>
          <cell r="G12">
            <v>41140</v>
          </cell>
          <cell r="H12">
            <v>34420</v>
          </cell>
          <cell r="I12">
            <v>107864.51612903224</v>
          </cell>
        </row>
        <row r="13">
          <cell r="D13">
            <v>46106.666666666679</v>
          </cell>
          <cell r="E13">
            <v>37330</v>
          </cell>
          <cell r="F13">
            <v>19948.275862068964</v>
          </cell>
          <cell r="G13">
            <v>41953.333333333336</v>
          </cell>
          <cell r="H13">
            <v>35953.333333333343</v>
          </cell>
          <cell r="I13">
            <v>113209.67741935482</v>
          </cell>
        </row>
        <row r="14">
          <cell r="D14">
            <v>49260</v>
          </cell>
          <cell r="E14">
            <v>44770</v>
          </cell>
          <cell r="F14">
            <v>24389.655172413793</v>
          </cell>
          <cell r="G14">
            <v>44770</v>
          </cell>
          <cell r="H14">
            <v>38263.333333333336</v>
          </cell>
          <cell r="I14">
            <v>117280.64516129035</v>
          </cell>
        </row>
        <row r="15">
          <cell r="D15">
            <v>56873.333333333343</v>
          </cell>
          <cell r="E15">
            <v>53653.333333333321</v>
          </cell>
          <cell r="F15">
            <v>25979.31034482758</v>
          </cell>
          <cell r="G15">
            <v>47269.999999999993</v>
          </cell>
          <cell r="H15">
            <v>39213.333333333336</v>
          </cell>
          <cell r="I15">
            <v>124877.41935483871</v>
          </cell>
        </row>
        <row r="16">
          <cell r="D16">
            <v>60483.333333333336</v>
          </cell>
          <cell r="E16">
            <v>55513.333333333328</v>
          </cell>
          <cell r="F16">
            <v>24713.793103448264</v>
          </cell>
          <cell r="G16">
            <v>46086.666666666679</v>
          </cell>
          <cell r="H16">
            <v>38610</v>
          </cell>
          <cell r="I16">
            <v>125461.29032258062</v>
          </cell>
        </row>
        <row r="17">
          <cell r="D17">
            <v>89383.333333333314</v>
          </cell>
          <cell r="E17">
            <v>73533.333333333328</v>
          </cell>
          <cell r="F17">
            <v>27920.689655172417</v>
          </cell>
          <cell r="G17">
            <v>50760.000000000007</v>
          </cell>
          <cell r="H17">
            <v>44743.333333333328</v>
          </cell>
          <cell r="I17">
            <v>135706.45161290324</v>
          </cell>
        </row>
        <row r="18">
          <cell r="D18">
            <v>116893.33333333336</v>
          </cell>
          <cell r="E18">
            <v>108483.33333333331</v>
          </cell>
          <cell r="F18">
            <v>52358.620689655159</v>
          </cell>
          <cell r="G18">
            <v>68903.333333333343</v>
          </cell>
          <cell r="H18">
            <v>59936.666666666657</v>
          </cell>
          <cell r="I18">
            <v>157577.41935483873</v>
          </cell>
        </row>
        <row r="19">
          <cell r="D19">
            <v>141823.33333333331</v>
          </cell>
          <cell r="E19">
            <v>135740</v>
          </cell>
          <cell r="F19">
            <v>72913.79310344829</v>
          </cell>
          <cell r="G19">
            <v>86200</v>
          </cell>
          <cell r="H19">
            <v>73873.333333333328</v>
          </cell>
          <cell r="I19">
            <v>180193.54838709682</v>
          </cell>
        </row>
        <row r="20">
          <cell r="D20">
            <v>4343.333333333333</v>
          </cell>
          <cell r="E20">
            <v>6106.6666666666652</v>
          </cell>
          <cell r="F20">
            <v>5434.4827586206911</v>
          </cell>
          <cell r="G20">
            <v>12083.333333333332</v>
          </cell>
          <cell r="H20">
            <v>14436.666666666672</v>
          </cell>
          <cell r="I20">
            <v>29529.032258064515</v>
          </cell>
        </row>
        <row r="21">
          <cell r="D21">
            <v>6260</v>
          </cell>
          <cell r="E21">
            <v>4460</v>
          </cell>
          <cell r="F21">
            <v>2193.1034482758619</v>
          </cell>
          <cell r="G21">
            <v>8806.6666666666661</v>
          </cell>
          <cell r="H21">
            <v>4250.0000000000009</v>
          </cell>
          <cell r="I21">
            <v>22725.806451612912</v>
          </cell>
        </row>
        <row r="22">
          <cell r="D22">
            <v>1170.0000000000005</v>
          </cell>
          <cell r="E22">
            <v>1136.6666666666665</v>
          </cell>
          <cell r="F22">
            <v>1413.7931034482758</v>
          </cell>
          <cell r="G22">
            <v>2443.3333333333339</v>
          </cell>
          <cell r="H22">
            <v>1533.3333333333326</v>
          </cell>
          <cell r="I22">
            <v>4335.4838709677415</v>
          </cell>
        </row>
        <row r="23">
          <cell r="D23">
            <v>1780</v>
          </cell>
          <cell r="E23">
            <v>1796.6666666666665</v>
          </cell>
          <cell r="F23">
            <v>1327.5862068965519</v>
          </cell>
          <cell r="G23">
            <v>2196.6666666666674</v>
          </cell>
          <cell r="H23">
            <v>2473.3333333333335</v>
          </cell>
          <cell r="I23">
            <v>6383.8709677419365</v>
          </cell>
        </row>
        <row r="24">
          <cell r="D24">
            <v>3996.6666666666665</v>
          </cell>
          <cell r="E24">
            <v>1863.3333333333337</v>
          </cell>
          <cell r="F24">
            <v>817.24137931034477</v>
          </cell>
          <cell r="G24">
            <v>806.66666666666652</v>
          </cell>
          <cell r="H24">
            <v>893.33333333333303</v>
          </cell>
          <cell r="I24">
            <v>3570.9677419354839</v>
          </cell>
        </row>
        <row r="25">
          <cell r="D25">
            <v>1976.6666666666667</v>
          </cell>
          <cell r="E25">
            <v>2296.666666666667</v>
          </cell>
          <cell r="F25">
            <v>1099.9999999999998</v>
          </cell>
          <cell r="G25">
            <v>2253.3333333333344</v>
          </cell>
          <cell r="H25">
            <v>1170.0000000000002</v>
          </cell>
          <cell r="I25">
            <v>4916.1290322580644</v>
          </cell>
        </row>
        <row r="26">
          <cell r="D26">
            <v>303.33333333333331</v>
          </cell>
          <cell r="E26">
            <v>1100</v>
          </cell>
          <cell r="F26">
            <v>913.79310344827593</v>
          </cell>
          <cell r="G26">
            <v>659.99999999999989</v>
          </cell>
          <cell r="H26">
            <v>343.33333333333348</v>
          </cell>
          <cell r="I26">
            <v>1593.5483870967739</v>
          </cell>
        </row>
        <row r="27">
          <cell r="D27">
            <v>1013.3333333333331</v>
          </cell>
          <cell r="E27">
            <v>1580.0000000000002</v>
          </cell>
          <cell r="F27">
            <v>189.65517241379303</v>
          </cell>
          <cell r="G27">
            <v>223.33333333333329</v>
          </cell>
          <cell r="H27">
            <v>500</v>
          </cell>
          <cell r="I27">
            <v>2361.2903225806449</v>
          </cell>
        </row>
        <row r="28">
          <cell r="D28">
            <v>27906.666666666672</v>
          </cell>
          <cell r="E28">
            <v>15656.666666666664</v>
          </cell>
          <cell r="F28">
            <v>3062.0689655172409</v>
          </cell>
          <cell r="G28">
            <v>3229.9999999999995</v>
          </cell>
          <cell r="H28">
            <v>5953.3333333333339</v>
          </cell>
          <cell r="I28">
            <v>11383.870967741934</v>
          </cell>
        </row>
        <row r="29">
          <cell r="D29">
            <v>23019.999999999996</v>
          </cell>
          <cell r="E29">
            <v>26090.000000000007</v>
          </cell>
          <cell r="F29">
            <v>20310.344827586207</v>
          </cell>
          <cell r="G29">
            <v>17209.999999999996</v>
          </cell>
          <cell r="H29">
            <v>13830.000000000002</v>
          </cell>
          <cell r="I29">
            <v>22487.096774193549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O9" sqref="O9"/>
    </sheetView>
  </sheetViews>
  <sheetFormatPr defaultRowHeight="14.4" x14ac:dyDescent="0.3"/>
  <cols>
    <col min="3" max="3" width="16.33203125" customWidth="1"/>
  </cols>
  <sheetData>
    <row r="1" spans="1:9" ht="22.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2.8" x14ac:dyDescent="0.4">
      <c r="A2" s="11">
        <v>2016</v>
      </c>
      <c r="B2" s="11"/>
      <c r="C2" s="11"/>
      <c r="D2" s="11"/>
      <c r="E2" s="11"/>
      <c r="F2" s="11"/>
      <c r="G2" s="11"/>
      <c r="H2" s="11"/>
      <c r="I2" s="11"/>
    </row>
    <row r="3" spans="1:9" ht="18" x14ac:dyDescent="0.35">
      <c r="A3" s="1"/>
      <c r="B3" s="1"/>
      <c r="C3" s="2"/>
      <c r="D3" s="2"/>
      <c r="E3" s="2"/>
      <c r="F3" s="2"/>
      <c r="G3" s="2"/>
      <c r="H3" s="2"/>
      <c r="I3" s="2"/>
    </row>
    <row r="4" spans="1:9" ht="18" x14ac:dyDescent="0.35">
      <c r="A4" s="3" t="s">
        <v>1</v>
      </c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</row>
    <row r="5" spans="1:9" ht="15.6" x14ac:dyDescent="0.3">
      <c r="A5" s="6"/>
      <c r="B5" s="6"/>
      <c r="C5" s="7"/>
      <c r="D5" s="8"/>
      <c r="E5" s="8"/>
      <c r="F5" s="8"/>
      <c r="G5" s="8"/>
      <c r="H5" s="8"/>
      <c r="I5" s="8"/>
    </row>
    <row r="6" spans="1:9" ht="15.6" x14ac:dyDescent="0.3">
      <c r="A6" s="6" t="s">
        <v>9</v>
      </c>
      <c r="B6" s="6"/>
      <c r="C6" s="7">
        <v>13</v>
      </c>
      <c r="D6" s="8">
        <f>IF([1]Final!D4="","",[1]Final!D4)</f>
        <v>10840.000000000002</v>
      </c>
      <c r="E6" s="8">
        <f>IF([1]Final!E4="","",[1]Final!E4)</f>
        <v>10946.666666666664</v>
      </c>
      <c r="F6" s="8">
        <f>IF([1]Final!F4="","",[1]Final!F4)</f>
        <v>7865.5172413793098</v>
      </c>
      <c r="G6" s="8">
        <f>IF([1]Final!G4="","",[1]Final!G4)</f>
        <v>21396.666666666664</v>
      </c>
      <c r="H6" s="8">
        <f>IF([1]Final!H4="","",[1]Final!H4)</f>
        <v>18903.333333333332</v>
      </c>
      <c r="I6" s="8">
        <f>IF([1]Final!I4="","",[1]Final!I4)</f>
        <v>53645.161290322591</v>
      </c>
    </row>
    <row r="7" spans="1:9" ht="15.6" x14ac:dyDescent="0.3">
      <c r="A7" s="6" t="s">
        <v>10</v>
      </c>
      <c r="B7" s="6"/>
      <c r="C7" s="7">
        <v>86</v>
      </c>
      <c r="D7" s="8">
        <f>IF([1]Final!D5="","",[1]Final!D5)</f>
        <v>12136.666666666662</v>
      </c>
      <c r="E7" s="8">
        <f>IF([1]Final!E5="","",[1]Final!E5)</f>
        <v>12683.333333333336</v>
      </c>
      <c r="F7" s="8">
        <f>IF([1]Final!F5="","",[1]Final!F5)</f>
        <v>10017.241379310346</v>
      </c>
      <c r="G7" s="8">
        <f>IF([1]Final!G5="","",[1]Final!G5)</f>
        <v>24636.666666666668</v>
      </c>
      <c r="H7" s="8">
        <f>IF([1]Final!H5="","",[1]Final!H5)</f>
        <v>21266.666666666661</v>
      </c>
      <c r="I7" s="8">
        <f>IF([1]Final!I5="","",[1]Final!I5)</f>
        <v>61106.451612903227</v>
      </c>
    </row>
    <row r="8" spans="1:9" ht="15.6" x14ac:dyDescent="0.3">
      <c r="A8" s="6" t="s">
        <v>11</v>
      </c>
      <c r="B8" s="6"/>
      <c r="C8" s="7">
        <v>105</v>
      </c>
      <c r="D8" s="8">
        <f>IF([1]Final!D6="","",[1]Final!D6)</f>
        <v>12239.999999999998</v>
      </c>
      <c r="E8" s="8">
        <f>IF([1]Final!E6="","",[1]Final!E6)</f>
        <v>12766.666666666668</v>
      </c>
      <c r="F8" s="8">
        <f>IF([1]Final!F6="","",[1]Final!F6)</f>
        <v>10082.758620689652</v>
      </c>
      <c r="G8" s="8">
        <f>IF([1]Final!G6="","",[1]Final!G6)</f>
        <v>24750</v>
      </c>
      <c r="H8" s="8">
        <f>IF([1]Final!H6="","",[1]Final!H6)</f>
        <v>21316.666666666668</v>
      </c>
      <c r="I8" s="8">
        <f>IF([1]Final!I6="","",[1]Final!I6)</f>
        <v>61799.999999999993</v>
      </c>
    </row>
    <row r="9" spans="1:9" ht="15.6" x14ac:dyDescent="0.3">
      <c r="A9" s="6" t="s">
        <v>12</v>
      </c>
      <c r="B9" s="6"/>
      <c r="C9" s="7">
        <v>162</v>
      </c>
      <c r="D9" s="8">
        <f>IF([1]Final!D7="","",[1]Final!D7)</f>
        <v>13439.999999999998</v>
      </c>
      <c r="E9" s="8">
        <f>IF([1]Final!E7="","",[1]Final!E7)</f>
        <v>13050</v>
      </c>
      <c r="F9" s="8">
        <f>IF([1]Final!F7="","",[1]Final!F7)</f>
        <v>10634.482758620694</v>
      </c>
      <c r="G9" s="8">
        <f>IF([1]Final!G7="","",[1]Final!G7)</f>
        <v>25803.333333333336</v>
      </c>
      <c r="H9" s="8">
        <f>IF([1]Final!H7="","",[1]Final!H7)</f>
        <v>21753.333333333336</v>
      </c>
      <c r="I9" s="8">
        <f>IF([1]Final!I7="","",[1]Final!I7)</f>
        <v>64409.677419354834</v>
      </c>
    </row>
    <row r="10" spans="1:9" ht="15.6" x14ac:dyDescent="0.3">
      <c r="A10" s="6" t="s">
        <v>13</v>
      </c>
      <c r="B10" s="6"/>
      <c r="C10" s="7">
        <v>185</v>
      </c>
      <c r="D10" s="8">
        <f>IF([1]Final!D8="","",[1]Final!D8)</f>
        <v>17323.333333333339</v>
      </c>
      <c r="E10" s="8">
        <f>IF([1]Final!E8="","",[1]Final!E8)</f>
        <v>16203.333333333338</v>
      </c>
      <c r="F10" s="8">
        <f>IF([1]Final!F8="","",[1]Final!F8)</f>
        <v>12351.724137931034</v>
      </c>
      <c r="G10" s="8">
        <f>IF([1]Final!G8="","",[1]Final!G8)</f>
        <v>29873.333333333328</v>
      </c>
      <c r="H10" s="8">
        <f>IF([1]Final!H8="","",[1]Final!H8)</f>
        <v>24976.666666666672</v>
      </c>
      <c r="I10" s="8">
        <f>IF([1]Final!I8="","",[1]Final!I8)</f>
        <v>77970.967741935485</v>
      </c>
    </row>
    <row r="11" spans="1:9" ht="15.6" x14ac:dyDescent="0.3">
      <c r="A11" s="6" t="s">
        <v>14</v>
      </c>
      <c r="B11" s="6"/>
      <c r="C11" s="7">
        <v>279</v>
      </c>
      <c r="D11" s="8">
        <f>IF([1]Final!D9="","",[1]Final!D9)</f>
        <v>32379.999999999996</v>
      </c>
      <c r="E11" s="8">
        <f>IF([1]Final!E9="","",[1]Final!E9)</f>
        <v>25059.999999999996</v>
      </c>
      <c r="F11" s="8">
        <f>IF([1]Final!F9="","",[1]Final!F9)</f>
        <v>16686.206896551721</v>
      </c>
      <c r="G11" s="8">
        <f>IF([1]Final!G9="","",[1]Final!G9)</f>
        <v>38860.000000000007</v>
      </c>
      <c r="H11" s="8">
        <f>IF([1]Final!H9="","",[1]Final!H9)</f>
        <v>32056.666666666664</v>
      </c>
      <c r="I11" s="8">
        <f>IF([1]Final!I9="","",[1]Final!I9)</f>
        <v>100261.29032258065</v>
      </c>
    </row>
    <row r="12" spans="1:9" ht="15.6" x14ac:dyDescent="0.3">
      <c r="A12" s="6" t="s">
        <v>15</v>
      </c>
      <c r="B12" s="6"/>
      <c r="C12" s="7">
        <v>312</v>
      </c>
      <c r="D12" s="8">
        <f>IF([1]Final!D10="","",[1]Final!D10)</f>
        <v>35666.666666666657</v>
      </c>
      <c r="E12" s="8">
        <f>IF([1]Final!E10="","",[1]Final!E10)</f>
        <v>26023.333333333332</v>
      </c>
      <c r="F12" s="8">
        <f>IF([1]Final!F10="","",[1]Final!F10)</f>
        <v>16875.862068965518</v>
      </c>
      <c r="G12" s="8">
        <f>IF([1]Final!G10="","",[1]Final!G10)</f>
        <v>39606.666666666664</v>
      </c>
      <c r="H12" s="8">
        <f>IF([1]Final!H10="","",[1]Final!H10)</f>
        <v>33119.999999999993</v>
      </c>
      <c r="I12" s="8">
        <f>IF([1]Final!I10="","",[1]Final!I10)</f>
        <v>102703.22580645161</v>
      </c>
    </row>
    <row r="13" spans="1:9" ht="15.6" x14ac:dyDescent="0.3">
      <c r="A13" s="6" t="s">
        <v>16</v>
      </c>
      <c r="B13" s="6"/>
      <c r="C13" s="7">
        <v>341</v>
      </c>
      <c r="D13" s="8">
        <f>IF([1]Final!D11="","",[1]Final!D11)</f>
        <v>40616.666666666664</v>
      </c>
      <c r="E13" s="8">
        <f>IF([1]Final!E11="","",[1]Final!E11)</f>
        <v>28826.666666666668</v>
      </c>
      <c r="F13" s="8">
        <f>IF([1]Final!F11="","",[1]Final!F11)</f>
        <v>18172.413793103449</v>
      </c>
      <c r="G13" s="8">
        <f>IF([1]Final!G11="","",[1]Final!G11)</f>
        <v>39773.333333333336</v>
      </c>
      <c r="H13" s="8">
        <f>IF([1]Final!H11="","",[1]Final!H11)</f>
        <v>34903.333333333328</v>
      </c>
      <c r="I13" s="8">
        <f>IF([1]Final!I11="","",[1]Final!I11)</f>
        <v>106351.61290322582</v>
      </c>
    </row>
    <row r="14" spans="1:9" ht="15.6" x14ac:dyDescent="0.3">
      <c r="A14" s="6" t="s">
        <v>17</v>
      </c>
      <c r="B14" s="6"/>
      <c r="C14" s="7">
        <v>436</v>
      </c>
      <c r="D14" s="8">
        <f>IF([1]Final!D12="","",[1]Final!D12)</f>
        <v>43610.000000000015</v>
      </c>
      <c r="E14" s="8">
        <f>IF([1]Final!E12="","",[1]Final!E12)</f>
        <v>33466.666666666679</v>
      </c>
      <c r="F14" s="8">
        <f>IF([1]Final!F12="","",[1]Final!F12)</f>
        <v>18541.37931034483</v>
      </c>
      <c r="G14" s="8">
        <f>IF([1]Final!G12="","",[1]Final!G12)</f>
        <v>41140</v>
      </c>
      <c r="H14" s="8">
        <f>IF([1]Final!H12="","",[1]Final!H12)</f>
        <v>34420</v>
      </c>
      <c r="I14" s="8">
        <f>IF([1]Final!I12="","",[1]Final!I12)</f>
        <v>107864.51612903224</v>
      </c>
    </row>
    <row r="15" spans="1:9" ht="15.6" x14ac:dyDescent="0.3">
      <c r="A15" s="6" t="s">
        <v>18</v>
      </c>
      <c r="B15" s="6"/>
      <c r="C15" s="7">
        <v>471</v>
      </c>
      <c r="D15" s="8">
        <f>IF([1]Final!D13="","",[1]Final!D13)</f>
        <v>46106.666666666679</v>
      </c>
      <c r="E15" s="8">
        <f>IF([1]Final!E13="","",[1]Final!E13)</f>
        <v>37330</v>
      </c>
      <c r="F15" s="8">
        <f>IF([1]Final!F13="","",[1]Final!F13)</f>
        <v>19948.275862068964</v>
      </c>
      <c r="G15" s="8">
        <f>IF([1]Final!G13="","",[1]Final!G13)</f>
        <v>41953.333333333336</v>
      </c>
      <c r="H15" s="8">
        <f>IF([1]Final!H13="","",[1]Final!H13)</f>
        <v>35953.333333333343</v>
      </c>
      <c r="I15" s="8">
        <f>IF([1]Final!I13="","",[1]Final!I13)</f>
        <v>113209.67741935482</v>
      </c>
    </row>
    <row r="16" spans="1:9" ht="15.6" x14ac:dyDescent="0.3">
      <c r="A16" s="6" t="s">
        <v>19</v>
      </c>
      <c r="B16" s="6"/>
      <c r="C16" s="7">
        <v>532</v>
      </c>
      <c r="D16" s="8">
        <f>IF([1]Final!D14="","",[1]Final!D14)</f>
        <v>49260</v>
      </c>
      <c r="E16" s="8">
        <f>IF([1]Final!E14="","",[1]Final!E14)</f>
        <v>44770</v>
      </c>
      <c r="F16" s="8">
        <f>IF([1]Final!F14="","",[1]Final!F14)</f>
        <v>24389.655172413793</v>
      </c>
      <c r="G16" s="8">
        <f>IF([1]Final!G14="","",[1]Final!G14)</f>
        <v>44770</v>
      </c>
      <c r="H16" s="8">
        <f>IF([1]Final!H14="","",[1]Final!H14)</f>
        <v>38263.333333333336</v>
      </c>
      <c r="I16" s="8">
        <f>IF([1]Final!I14="","",[1]Final!I14)</f>
        <v>117280.64516129035</v>
      </c>
    </row>
    <row r="17" spans="1:9" ht="15.6" x14ac:dyDescent="0.3">
      <c r="A17" s="6" t="s">
        <v>20</v>
      </c>
      <c r="B17" s="6"/>
      <c r="C17" s="7">
        <v>607</v>
      </c>
      <c r="D17" s="8">
        <f>IF([1]Final!D15="","",[1]Final!D15)</f>
        <v>56873.333333333343</v>
      </c>
      <c r="E17" s="8">
        <f>IF([1]Final!E15="","",[1]Final!E15)</f>
        <v>53653.333333333321</v>
      </c>
      <c r="F17" s="8">
        <f>IF([1]Final!F15="","",[1]Final!F15)</f>
        <v>25979.31034482758</v>
      </c>
      <c r="G17" s="8">
        <f>IF([1]Final!G15="","",[1]Final!G15)</f>
        <v>47269.999999999993</v>
      </c>
      <c r="H17" s="8">
        <f>IF([1]Final!H15="","",[1]Final!H15)</f>
        <v>39213.333333333336</v>
      </c>
      <c r="I17" s="8">
        <f>IF([1]Final!I15="","",[1]Final!I15)</f>
        <v>124877.41935483871</v>
      </c>
    </row>
    <row r="18" spans="1:9" ht="15.6" x14ac:dyDescent="0.3">
      <c r="A18" s="6" t="s">
        <v>21</v>
      </c>
      <c r="B18" s="6"/>
      <c r="C18" s="7">
        <v>721</v>
      </c>
      <c r="D18" s="8">
        <f>IF([1]Final!D16="","",[1]Final!D16)</f>
        <v>60483.333333333336</v>
      </c>
      <c r="E18" s="8">
        <f>IF([1]Final!E16="","",[1]Final!E16)</f>
        <v>55513.333333333328</v>
      </c>
      <c r="F18" s="8">
        <f>IF([1]Final!F16="","",[1]Final!F16)</f>
        <v>24713.793103448264</v>
      </c>
      <c r="G18" s="8">
        <f>IF([1]Final!G16="","",[1]Final!G16)</f>
        <v>46086.666666666679</v>
      </c>
      <c r="H18" s="8">
        <f>IF([1]Final!H16="","",[1]Final!H16)</f>
        <v>38610</v>
      </c>
      <c r="I18" s="8">
        <f>IF([1]Final!I16="","",[1]Final!I16)</f>
        <v>125461.29032258062</v>
      </c>
    </row>
    <row r="19" spans="1:9" ht="15.6" x14ac:dyDescent="0.3">
      <c r="A19" s="6" t="s">
        <v>22</v>
      </c>
      <c r="B19" s="6"/>
      <c r="C19" s="7">
        <v>792</v>
      </c>
      <c r="D19" s="8">
        <f>IF([1]Final!D17="","",[1]Final!D17)</f>
        <v>89383.333333333314</v>
      </c>
      <c r="E19" s="8">
        <f>IF([1]Final!E17="","",[1]Final!E17)</f>
        <v>73533.333333333328</v>
      </c>
      <c r="F19" s="8">
        <f>IF([1]Final!F17="","",[1]Final!F17)</f>
        <v>27920.689655172417</v>
      </c>
      <c r="G19" s="8">
        <f>IF([1]Final!G17="","",[1]Final!G17)</f>
        <v>50760.000000000007</v>
      </c>
      <c r="H19" s="8">
        <f>IF([1]Final!H17="","",[1]Final!H17)</f>
        <v>44743.333333333328</v>
      </c>
      <c r="I19" s="8">
        <f>IF([1]Final!I17="","",[1]Final!I17)</f>
        <v>135706.45161290324</v>
      </c>
    </row>
    <row r="20" spans="1:9" ht="15.6" x14ac:dyDescent="0.3">
      <c r="A20" s="6" t="s">
        <v>23</v>
      </c>
      <c r="B20" s="6"/>
      <c r="C20" s="7">
        <v>846</v>
      </c>
      <c r="D20" s="8">
        <f>IF([1]Final!D18="","",[1]Final!D18)</f>
        <v>116893.33333333336</v>
      </c>
      <c r="E20" s="8">
        <f>IF([1]Final!E18="","",[1]Final!E18)</f>
        <v>108483.33333333331</v>
      </c>
      <c r="F20" s="8">
        <f>IF([1]Final!F18="","",[1]Final!F18)</f>
        <v>52358.620689655159</v>
      </c>
      <c r="G20" s="8">
        <f>IF([1]Final!G18="","",[1]Final!G18)</f>
        <v>68903.333333333343</v>
      </c>
      <c r="H20" s="8">
        <f>IF([1]Final!H18="","",[1]Final!H18)</f>
        <v>59936.666666666657</v>
      </c>
      <c r="I20" s="8">
        <f>IF([1]Final!I18="","",[1]Final!I18)</f>
        <v>157577.41935483873</v>
      </c>
    </row>
    <row r="21" spans="1:9" ht="15.6" x14ac:dyDescent="0.3">
      <c r="A21" s="6" t="s">
        <v>24</v>
      </c>
      <c r="B21" s="6"/>
      <c r="C21" s="7">
        <v>858</v>
      </c>
      <c r="D21" s="8">
        <f>IF([1]Final!D19="","",[1]Final!D19)</f>
        <v>141823.33333333331</v>
      </c>
      <c r="E21" s="8">
        <f>IF([1]Final!E19="","",[1]Final!E19)</f>
        <v>135740</v>
      </c>
      <c r="F21" s="8">
        <f>IF([1]Final!F19="","",[1]Final!F19)</f>
        <v>72913.79310344829</v>
      </c>
      <c r="G21" s="8">
        <f>IF([1]Final!G19="","",[1]Final!G19)</f>
        <v>86200</v>
      </c>
      <c r="H21" s="8">
        <f>IF([1]Final!H19="","",[1]Final!H19)</f>
        <v>73873.333333333328</v>
      </c>
      <c r="I21" s="8">
        <f>IF([1]Final!I19="","",[1]Final!I19)</f>
        <v>180193.54838709682</v>
      </c>
    </row>
    <row r="22" spans="1:9" ht="15.6" x14ac:dyDescent="0.3">
      <c r="A22" s="6"/>
      <c r="B22" s="6"/>
      <c r="C22" s="7"/>
      <c r="D22" s="8"/>
      <c r="E22" s="8"/>
      <c r="F22" s="8"/>
      <c r="G22" s="8"/>
      <c r="H22" s="8"/>
      <c r="I22" s="8"/>
    </row>
    <row r="23" spans="1:9" x14ac:dyDescent="0.3">
      <c r="A23" s="9"/>
      <c r="B23" s="9"/>
      <c r="C23" s="10"/>
      <c r="D23" s="10"/>
      <c r="E23" s="10"/>
      <c r="F23" s="10"/>
      <c r="G23" s="10"/>
      <c r="H23" s="10"/>
      <c r="I23" s="10"/>
    </row>
    <row r="24" spans="1:9" ht="18" x14ac:dyDescent="0.35">
      <c r="A24" s="3" t="s">
        <v>25</v>
      </c>
      <c r="B24" s="4"/>
      <c r="C24" s="5"/>
      <c r="D24" s="5" t="s">
        <v>3</v>
      </c>
      <c r="E24" s="5" t="s">
        <v>4</v>
      </c>
      <c r="F24" s="5" t="s">
        <v>5</v>
      </c>
      <c r="G24" s="5" t="s">
        <v>6</v>
      </c>
      <c r="H24" s="5" t="s">
        <v>7</v>
      </c>
      <c r="I24" s="5" t="s">
        <v>8</v>
      </c>
    </row>
    <row r="25" spans="1:9" ht="15.6" x14ac:dyDescent="0.3">
      <c r="A25" s="6"/>
      <c r="B25" s="6"/>
      <c r="C25" s="7"/>
      <c r="D25" s="8"/>
      <c r="E25" s="8"/>
      <c r="F25" s="8"/>
      <c r="G25" s="8"/>
      <c r="H25" s="8"/>
      <c r="I25" s="8"/>
    </row>
    <row r="26" spans="1:9" ht="15.6" x14ac:dyDescent="0.3">
      <c r="A26" s="6" t="s">
        <v>26</v>
      </c>
      <c r="B26" s="6"/>
      <c r="C26" s="7"/>
      <c r="D26" s="8">
        <f>IF([1]Final!D20="","",[1]Final!D20)</f>
        <v>4343.333333333333</v>
      </c>
      <c r="E26" s="8">
        <f>IF([1]Final!E20="","",[1]Final!E20)</f>
        <v>6106.6666666666652</v>
      </c>
      <c r="F26" s="8">
        <f>IF([1]Final!F20="","",[1]Final!F20)</f>
        <v>5434.4827586206911</v>
      </c>
      <c r="G26" s="8">
        <f>IF([1]Final!G20="","",[1]Final!G20)</f>
        <v>12083.333333333332</v>
      </c>
      <c r="H26" s="8">
        <f>IF([1]Final!H20="","",[1]Final!H20)</f>
        <v>14436.666666666672</v>
      </c>
      <c r="I26" s="8">
        <f>IF([1]Final!I20="","",[1]Final!I20)</f>
        <v>29529.032258064515</v>
      </c>
    </row>
    <row r="27" spans="1:9" ht="15.6" x14ac:dyDescent="0.3">
      <c r="A27" s="6" t="s">
        <v>27</v>
      </c>
      <c r="B27" s="6"/>
      <c r="C27" s="7"/>
      <c r="D27" s="8">
        <f>IF([1]Final!D21="","",[1]Final!D21)</f>
        <v>6260</v>
      </c>
      <c r="E27" s="8">
        <f>IF([1]Final!E21="","",[1]Final!E21)</f>
        <v>4460</v>
      </c>
      <c r="F27" s="8">
        <f>IF([1]Final!F21="","",[1]Final!F21)</f>
        <v>2193.1034482758619</v>
      </c>
      <c r="G27" s="8">
        <f>IF([1]Final!G21="","",[1]Final!G21)</f>
        <v>8806.6666666666661</v>
      </c>
      <c r="H27" s="8">
        <f>IF([1]Final!H21="","",[1]Final!H21)</f>
        <v>4250.0000000000009</v>
      </c>
      <c r="I27" s="8">
        <f>IF([1]Final!I21="","",[1]Final!I21)</f>
        <v>22725.806451612912</v>
      </c>
    </row>
    <row r="28" spans="1:9" ht="15.6" x14ac:dyDescent="0.3">
      <c r="A28" s="6" t="s">
        <v>28</v>
      </c>
      <c r="B28" s="6"/>
      <c r="C28" s="7"/>
      <c r="D28" s="8">
        <f>IF([1]Final!D22="","",[1]Final!D22)</f>
        <v>1170.0000000000005</v>
      </c>
      <c r="E28" s="8">
        <f>IF([1]Final!E22="","",[1]Final!E22)</f>
        <v>1136.6666666666665</v>
      </c>
      <c r="F28" s="8">
        <f>IF([1]Final!F22="","",[1]Final!F22)</f>
        <v>1413.7931034482758</v>
      </c>
      <c r="G28" s="8">
        <f>IF([1]Final!G22="","",[1]Final!G22)</f>
        <v>2443.3333333333339</v>
      </c>
      <c r="H28" s="8">
        <f>IF([1]Final!H22="","",[1]Final!H22)</f>
        <v>1533.3333333333326</v>
      </c>
      <c r="I28" s="8">
        <f>IF([1]Final!I22="","",[1]Final!I22)</f>
        <v>4335.4838709677415</v>
      </c>
    </row>
    <row r="29" spans="1:9" ht="15.6" x14ac:dyDescent="0.3">
      <c r="A29" s="6" t="s">
        <v>29</v>
      </c>
      <c r="B29" s="6"/>
      <c r="C29" s="7"/>
      <c r="D29" s="8">
        <f>IF([1]Final!D23="","",[1]Final!D23)</f>
        <v>1780</v>
      </c>
      <c r="E29" s="8">
        <f>IF([1]Final!E23="","",[1]Final!E23)</f>
        <v>1796.6666666666665</v>
      </c>
      <c r="F29" s="8">
        <f>IF([1]Final!F23="","",[1]Final!F23)</f>
        <v>1327.5862068965519</v>
      </c>
      <c r="G29" s="8">
        <f>IF([1]Final!G23="","",[1]Final!G23)</f>
        <v>2196.6666666666674</v>
      </c>
      <c r="H29" s="8">
        <f>IF([1]Final!H23="","",[1]Final!H23)</f>
        <v>2473.3333333333335</v>
      </c>
      <c r="I29" s="8">
        <f>IF([1]Final!I23="","",[1]Final!I23)</f>
        <v>6383.8709677419365</v>
      </c>
    </row>
    <row r="30" spans="1:9" ht="15.6" x14ac:dyDescent="0.3">
      <c r="A30" s="6" t="s">
        <v>30</v>
      </c>
      <c r="B30" s="6"/>
      <c r="C30" s="7"/>
      <c r="D30" s="8">
        <f>IF([1]Final!D24="","",[1]Final!D24)</f>
        <v>3996.6666666666665</v>
      </c>
      <c r="E30" s="8">
        <f>IF([1]Final!E24="","",[1]Final!E24)</f>
        <v>1863.3333333333337</v>
      </c>
      <c r="F30" s="8">
        <f>IF([1]Final!F24="","",[1]Final!F24)</f>
        <v>817.24137931034477</v>
      </c>
      <c r="G30" s="8">
        <f>IF([1]Final!G24="","",[1]Final!G24)</f>
        <v>806.66666666666652</v>
      </c>
      <c r="H30" s="8">
        <f>IF([1]Final!H24="","",[1]Final!H24)</f>
        <v>893.33333333333303</v>
      </c>
      <c r="I30" s="8">
        <f>IF([1]Final!I24="","",[1]Final!I24)</f>
        <v>3570.9677419354839</v>
      </c>
    </row>
    <row r="31" spans="1:9" ht="15.6" x14ac:dyDescent="0.3">
      <c r="A31" s="6" t="s">
        <v>31</v>
      </c>
      <c r="B31" s="6"/>
      <c r="C31" s="7"/>
      <c r="D31" s="8">
        <f>IF([1]Final!D25="","",[1]Final!D25)</f>
        <v>1976.6666666666667</v>
      </c>
      <c r="E31" s="8">
        <f>IF([1]Final!E25="","",[1]Final!E25)</f>
        <v>2296.666666666667</v>
      </c>
      <c r="F31" s="8">
        <f>IF([1]Final!F25="","",[1]Final!F25)</f>
        <v>1099.9999999999998</v>
      </c>
      <c r="G31" s="8">
        <f>IF([1]Final!G25="","",[1]Final!G25)</f>
        <v>2253.3333333333344</v>
      </c>
      <c r="H31" s="8">
        <f>IF([1]Final!H25="","",[1]Final!H25)</f>
        <v>1170.0000000000002</v>
      </c>
      <c r="I31" s="8">
        <f>IF([1]Final!I25="","",[1]Final!I25)</f>
        <v>4916.1290322580644</v>
      </c>
    </row>
    <row r="32" spans="1:9" ht="15.6" x14ac:dyDescent="0.3">
      <c r="A32" s="6" t="s">
        <v>32</v>
      </c>
      <c r="B32" s="6"/>
      <c r="C32" s="7"/>
      <c r="D32" s="8">
        <f>IF([1]Final!D26="","",[1]Final!D26)</f>
        <v>303.33333333333331</v>
      </c>
      <c r="E32" s="8">
        <f>IF([1]Final!E26="","",[1]Final!E26)</f>
        <v>1100</v>
      </c>
      <c r="F32" s="8">
        <f>IF([1]Final!F26="","",[1]Final!F26)</f>
        <v>913.79310344827593</v>
      </c>
      <c r="G32" s="8">
        <f>IF([1]Final!G26="","",[1]Final!G26)</f>
        <v>659.99999999999989</v>
      </c>
      <c r="H32" s="8">
        <f>IF([1]Final!H26="","",[1]Final!H26)</f>
        <v>343.33333333333348</v>
      </c>
      <c r="I32" s="8">
        <f>IF([1]Final!I26="","",[1]Final!I26)</f>
        <v>1593.5483870967739</v>
      </c>
    </row>
    <row r="33" spans="1:9" ht="15.6" x14ac:dyDescent="0.3">
      <c r="A33" s="6" t="s">
        <v>33</v>
      </c>
      <c r="B33" s="6"/>
      <c r="C33" s="7"/>
      <c r="D33" s="8">
        <f>IF([1]Final!D27="","",[1]Final!D27)</f>
        <v>1013.3333333333331</v>
      </c>
      <c r="E33" s="8">
        <f>IF([1]Final!E27="","",[1]Final!E27)</f>
        <v>1580.0000000000002</v>
      </c>
      <c r="F33" s="8">
        <f>IF([1]Final!F27="","",[1]Final!F27)</f>
        <v>189.65517241379303</v>
      </c>
      <c r="G33" s="8">
        <f>IF([1]Final!G27="","",[1]Final!G27)</f>
        <v>223.33333333333329</v>
      </c>
      <c r="H33" s="8">
        <f>IF([1]Final!H27="","",[1]Final!H27)</f>
        <v>500</v>
      </c>
      <c r="I33" s="8">
        <f>IF([1]Final!I27="","",[1]Final!I27)</f>
        <v>2361.2903225806449</v>
      </c>
    </row>
    <row r="34" spans="1:9" ht="15.6" x14ac:dyDescent="0.3">
      <c r="A34" s="6" t="s">
        <v>34</v>
      </c>
      <c r="B34" s="6"/>
      <c r="C34" s="7"/>
      <c r="D34" s="8">
        <f>IF([1]Final!D28="","",[1]Final!D28)</f>
        <v>27906.666666666672</v>
      </c>
      <c r="E34" s="8">
        <f>IF([1]Final!E28="","",[1]Final!E28)</f>
        <v>15656.666666666664</v>
      </c>
      <c r="F34" s="8">
        <f>IF([1]Final!F28="","",[1]Final!F28)</f>
        <v>3062.0689655172409</v>
      </c>
      <c r="G34" s="8">
        <f>IF([1]Final!G28="","",[1]Final!G28)</f>
        <v>3229.9999999999995</v>
      </c>
      <c r="H34" s="8">
        <f>IF([1]Final!H28="","",[1]Final!H28)</f>
        <v>5953.3333333333339</v>
      </c>
      <c r="I34" s="8">
        <f>IF([1]Final!I28="","",[1]Final!I28)</f>
        <v>11383.870967741934</v>
      </c>
    </row>
    <row r="35" spans="1:9" ht="15.6" x14ac:dyDescent="0.3">
      <c r="A35" s="6" t="s">
        <v>35</v>
      </c>
      <c r="B35" s="6"/>
      <c r="C35" s="7"/>
      <c r="D35" s="8">
        <f>IF([1]Final!D29="","",[1]Final!D29)</f>
        <v>23019.999999999996</v>
      </c>
      <c r="E35" s="8">
        <f>IF([1]Final!E29="","",[1]Final!E29)</f>
        <v>26090.000000000007</v>
      </c>
      <c r="F35" s="8">
        <f>IF([1]Final!F29="","",[1]Final!F29)</f>
        <v>20310.344827586207</v>
      </c>
      <c r="G35" s="8">
        <f>IF([1]Final!G29="","",[1]Final!G29)</f>
        <v>17209.999999999996</v>
      </c>
      <c r="H35" s="8">
        <f>IF([1]Final!H29="","",[1]Final!H29)</f>
        <v>13830.000000000002</v>
      </c>
      <c r="I35" s="8">
        <f>IF([1]Final!I29="","",[1]Final!I29)</f>
        <v>22487.096774193549</v>
      </c>
    </row>
    <row r="36" spans="1:9" ht="15.6" x14ac:dyDescent="0.3">
      <c r="A36" s="6"/>
      <c r="B36" s="6"/>
      <c r="C36" s="7"/>
      <c r="D36" s="7"/>
      <c r="E36" s="7"/>
      <c r="F36" s="7"/>
      <c r="G36" s="7"/>
      <c r="H36" s="7"/>
      <c r="I36" s="7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dcterms:created xsi:type="dcterms:W3CDTF">2017-01-24T18:29:29Z</dcterms:created>
  <dcterms:modified xsi:type="dcterms:W3CDTF">2017-01-24T18:42:27Z</dcterms:modified>
</cp:coreProperties>
</file>