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WQ Assessment\quality monitor\Spreadsheets for Web Site\2020\Jan-Jun 2020\"/>
    </mc:Choice>
  </mc:AlternateContent>
  <bookViews>
    <workbookView xWindow="0" yWindow="0" windowWidth="19200" windowHeight="430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M36" i="1"/>
  <c r="K36" i="1"/>
  <c r="I36" i="1"/>
  <c r="G36" i="1"/>
  <c r="E36" i="1"/>
  <c r="O35" i="1"/>
  <c r="M35" i="1"/>
  <c r="K35" i="1"/>
  <c r="I35" i="1"/>
  <c r="G35" i="1"/>
  <c r="E35" i="1"/>
  <c r="O34" i="1"/>
  <c r="M34" i="1"/>
  <c r="K34" i="1"/>
  <c r="I34" i="1"/>
  <c r="G34" i="1"/>
  <c r="E34" i="1"/>
  <c r="O33" i="1"/>
  <c r="M33" i="1"/>
  <c r="K33" i="1"/>
  <c r="I33" i="1"/>
  <c r="G33" i="1"/>
  <c r="E33" i="1"/>
  <c r="O32" i="1"/>
  <c r="M32" i="1"/>
  <c r="K32" i="1"/>
  <c r="I32" i="1"/>
  <c r="G32" i="1"/>
  <c r="E32" i="1"/>
  <c r="O31" i="1"/>
  <c r="M31" i="1"/>
  <c r="K31" i="1"/>
  <c r="I31" i="1"/>
  <c r="G31" i="1"/>
  <c r="E31" i="1"/>
  <c r="O30" i="1"/>
  <c r="M30" i="1"/>
  <c r="K30" i="1"/>
  <c r="I30" i="1"/>
  <c r="G30" i="1"/>
  <c r="E30" i="1"/>
  <c r="O29" i="1"/>
  <c r="M29" i="1"/>
  <c r="K29" i="1"/>
  <c r="I29" i="1"/>
  <c r="G29" i="1"/>
  <c r="E29" i="1"/>
  <c r="O28" i="1"/>
  <c r="M28" i="1"/>
  <c r="K28" i="1"/>
  <c r="I28" i="1"/>
  <c r="G28" i="1"/>
  <c r="E28" i="1"/>
  <c r="O27" i="1"/>
  <c r="M27" i="1"/>
  <c r="K27" i="1"/>
  <c r="I27" i="1"/>
  <c r="G27" i="1"/>
  <c r="E27" i="1"/>
  <c r="O22" i="1"/>
  <c r="M22" i="1"/>
  <c r="K22" i="1"/>
  <c r="I22" i="1"/>
  <c r="G22" i="1"/>
  <c r="E22" i="1"/>
  <c r="O21" i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<sst xmlns="http://schemas.openxmlformats.org/spreadsheetml/2006/main" count="42" uniqueCount="36">
  <si>
    <t>Monthly Average Stream Flows (CFS)</t>
  </si>
  <si>
    <t>Ohio River Stations</t>
  </si>
  <si>
    <t>Mile Point</t>
  </si>
  <si>
    <t>JAN</t>
  </si>
  <si>
    <t>FEB</t>
  </si>
  <si>
    <t>MAR</t>
  </si>
  <si>
    <t>APR</t>
  </si>
  <si>
    <t>MAY</t>
  </si>
  <si>
    <t>JUN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</si>
  <si>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</si>
  <si>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</si>
  <si>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</si>
  <si>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</si>
  <si>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</si>
  <si>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</si>
  <si>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</si>
  <si>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</si>
  <si>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</si>
  <si>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Cincinnati</t>
  </si>
  <si>
    <t>Markland</t>
  </si>
  <si>
    <t>McAlpine</t>
  </si>
  <si>
    <t>Cannelton</t>
  </si>
  <si>
    <t>Evansville</t>
  </si>
  <si>
    <t>J.T. Myers</t>
  </si>
  <si>
    <t>Shawneetown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</si>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</sst>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s/WaterQuality/WQ%20Assessment/quality%20monitor/Publications/Jan-June2020/QM%20Flows%20Jan%20-%20June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58480.000000000007</v>
          </cell>
          <cell r="E4">
            <v>68748.275862068971</v>
          </cell>
          <cell r="F4">
            <v>66051.851851851854</v>
          </cell>
          <cell r="G4">
            <v>64114.81481481481</v>
          </cell>
          <cell r="H4">
            <v>47132.258064516129</v>
          </cell>
          <cell r="I4">
            <v>14521.428571428571</v>
          </cell>
        </row>
        <row r="5">
          <cell r="D5">
            <v>71520</v>
          </cell>
          <cell r="E5">
            <v>81393.10344827587</v>
          </cell>
          <cell r="F5">
            <v>83766.666666666672</v>
          </cell>
          <cell r="G5">
            <v>78566.666666666657</v>
          </cell>
          <cell r="H5">
            <v>56506.451612903234</v>
          </cell>
          <cell r="I5">
            <v>17903.571428571431</v>
          </cell>
        </row>
        <row r="6">
          <cell r="D6">
            <v>73113.333333333358</v>
          </cell>
          <cell r="E6">
            <v>83058.620689655174</v>
          </cell>
          <cell r="F6">
            <v>85462.962962962949</v>
          </cell>
          <cell r="G6">
            <v>80244.444444444438</v>
          </cell>
          <cell r="H6">
            <v>57490.322580645166</v>
          </cell>
          <cell r="I6">
            <v>18339.285714285714</v>
          </cell>
        </row>
        <row r="7">
          <cell r="D7">
            <v>80140</v>
          </cell>
          <cell r="E7">
            <v>89868.965517241362</v>
          </cell>
          <cell r="F7">
            <v>88948.148148148117</v>
          </cell>
          <cell r="G7">
            <v>85870.370370370365</v>
          </cell>
          <cell r="H7">
            <v>65009.677419354834</v>
          </cell>
          <cell r="I7">
            <v>19917.857142857138</v>
          </cell>
        </row>
        <row r="8">
          <cell r="D8">
            <v>109770.00000000003</v>
          </cell>
          <cell r="E8">
            <v>120806.89655172413</v>
          </cell>
          <cell r="F8">
            <v>121407.40740740742</v>
          </cell>
          <cell r="G8">
            <v>120444.44444444442</v>
          </cell>
          <cell r="H8">
            <v>100093.54838709676</v>
          </cell>
          <cell r="I8">
            <v>31046.428571428576</v>
          </cell>
        </row>
        <row r="9">
          <cell r="D9">
            <v>141936.66666666663</v>
          </cell>
          <cell r="E9">
            <v>183417.24137931035</v>
          </cell>
          <cell r="F9">
            <v>163651.85185185182</v>
          </cell>
          <cell r="G9">
            <v>168707.40740740739</v>
          </cell>
          <cell r="H9">
            <v>162038.70967741933</v>
          </cell>
          <cell r="I9">
            <v>69510.714285714275</v>
          </cell>
        </row>
        <row r="10">
          <cell r="D10">
            <v>147050.00000000003</v>
          </cell>
          <cell r="E10">
            <v>194627.58620689658</v>
          </cell>
          <cell r="F10">
            <v>171129.62962962958</v>
          </cell>
          <cell r="G10">
            <v>176444.44444444447</v>
          </cell>
          <cell r="H10">
            <v>173096.77419354836</v>
          </cell>
          <cell r="I10">
            <v>73528.57142857142</v>
          </cell>
        </row>
        <row r="11">
          <cell r="D11">
            <v>157006.66666666666</v>
          </cell>
          <cell r="E11">
            <v>216817.24137931032</v>
          </cell>
          <cell r="F11">
            <v>191944.4444444445</v>
          </cell>
          <cell r="G11">
            <v>192777.77777777775</v>
          </cell>
          <cell r="H11">
            <v>190367.74193548385</v>
          </cell>
          <cell r="I11">
            <v>78600.000000000015</v>
          </cell>
        </row>
        <row r="12">
          <cell r="D12">
            <v>168516.66666666663</v>
          </cell>
          <cell r="E12">
            <v>227937.93103448272</v>
          </cell>
          <cell r="F12">
            <v>207622.22222222225</v>
          </cell>
          <cell r="G12">
            <v>203551.85185185188</v>
          </cell>
          <cell r="H12">
            <v>210819.35483870973</v>
          </cell>
          <cell r="I12">
            <v>83399.999999999985</v>
          </cell>
        </row>
        <row r="14">
          <cell r="D14">
            <v>183296.66666666669</v>
          </cell>
          <cell r="E14">
            <v>242758.62068965519</v>
          </cell>
          <cell r="F14">
            <v>224055.5555555555</v>
          </cell>
          <cell r="G14">
            <v>214840.7407407407</v>
          </cell>
          <cell r="H14">
            <v>235019.3548387097</v>
          </cell>
          <cell r="I14">
            <v>88150</v>
          </cell>
        </row>
        <row r="15">
          <cell r="D15">
            <v>201133.33333333334</v>
          </cell>
          <cell r="E15">
            <v>253400</v>
          </cell>
          <cell r="F15">
            <v>244818.51851851848</v>
          </cell>
          <cell r="G15">
            <v>222781.48148148146</v>
          </cell>
          <cell r="H15">
            <v>248990.32258064521</v>
          </cell>
          <cell r="I15">
            <v>93410.714285714304</v>
          </cell>
        </row>
        <row r="16">
          <cell r="D16">
            <v>228923.33333333337</v>
          </cell>
          <cell r="E16">
            <v>286517.24137931032</v>
          </cell>
          <cell r="F16">
            <v>279144.44444444444</v>
          </cell>
          <cell r="G16">
            <v>243525.92592592599</v>
          </cell>
          <cell r="H16">
            <v>279432.25806451618</v>
          </cell>
          <cell r="I16">
            <v>99999.999999999985</v>
          </cell>
        </row>
        <row r="17">
          <cell r="D17">
            <v>235526.66666666663</v>
          </cell>
          <cell r="E17">
            <v>294200</v>
          </cell>
          <cell r="F17">
            <v>283985.18518518517</v>
          </cell>
          <cell r="G17">
            <v>242262.96296296292</v>
          </cell>
          <cell r="H17">
            <v>281822.58064516127</v>
          </cell>
          <cell r="I17">
            <v>101000.00000000001</v>
          </cell>
        </row>
        <row r="18">
          <cell r="D18">
            <v>279983.33333333337</v>
          </cell>
          <cell r="E18">
            <v>347858.62068965513</v>
          </cell>
          <cell r="F18">
            <v>330000.00000000006</v>
          </cell>
          <cell r="G18">
            <v>273514.81481481472</v>
          </cell>
          <cell r="H18">
            <v>304854.83870967751</v>
          </cell>
          <cell r="I18">
            <v>113310.71428571429</v>
          </cell>
        </row>
        <row r="19">
          <cell r="D19">
            <v>393896.66666666657</v>
          </cell>
          <cell r="E19">
            <v>426903.44827586203</v>
          </cell>
          <cell r="F19">
            <v>419985.18518518505</v>
          </cell>
          <cell r="G19">
            <v>332703.70370370365</v>
          </cell>
          <cell r="H19">
            <v>363570.96774193534</v>
          </cell>
          <cell r="I19">
            <v>145842.85714285713</v>
          </cell>
        </row>
        <row r="20">
          <cell r="D20">
            <v>492826.66666666669</v>
          </cell>
          <cell r="E20">
            <v>495289.65517241386</v>
          </cell>
          <cell r="F20">
            <v>497288.88888888893</v>
          </cell>
          <cell r="G20">
            <v>383296.29629629629</v>
          </cell>
          <cell r="H20">
            <v>411851.6129032257</v>
          </cell>
          <cell r="I20">
            <v>174857.14285714284</v>
          </cell>
        </row>
        <row r="21">
          <cell r="D21">
            <v>34983.333333333336</v>
          </cell>
          <cell r="E21">
            <v>36327.586206896558</v>
          </cell>
          <cell r="F21">
            <v>43253.846153846163</v>
          </cell>
          <cell r="G21">
            <v>36633.333333333336</v>
          </cell>
          <cell r="H21">
            <v>24345.161290322576</v>
          </cell>
          <cell r="I21">
            <v>7917.8571428571431</v>
          </cell>
        </row>
        <row r="22">
          <cell r="D22">
            <v>21950</v>
          </cell>
          <cell r="E22">
            <v>30634.482758620696</v>
          </cell>
          <cell r="F22">
            <v>21485.185185185186</v>
          </cell>
          <cell r="G22">
            <v>25496.296296296296</v>
          </cell>
          <cell r="H22">
            <v>21983.870967741932</v>
          </cell>
          <cell r="I22">
            <v>6424.9999999999991</v>
          </cell>
        </row>
        <row r="23">
          <cell r="D23">
            <v>7969.9999999999991</v>
          </cell>
          <cell r="E23">
            <v>6813.7931034482754</v>
          </cell>
          <cell r="F23">
            <v>9351.8518518518504</v>
          </cell>
          <cell r="G23">
            <v>7118.5185185185192</v>
          </cell>
          <cell r="H23">
            <v>4787.0967741935465</v>
          </cell>
          <cell r="I23">
            <v>2003.5714285714287</v>
          </cell>
        </row>
        <row r="24">
          <cell r="D24">
            <v>19289.999999999989</v>
          </cell>
          <cell r="E24">
            <v>15348.275862068964</v>
          </cell>
          <cell r="F24">
            <v>23825.925925925927</v>
          </cell>
          <cell r="G24">
            <v>21962.962962962964</v>
          </cell>
          <cell r="H24">
            <v>14803.225806451608</v>
          </cell>
          <cell r="I24">
            <v>6942.8571428571422</v>
          </cell>
        </row>
        <row r="25">
          <cell r="D25">
            <v>6246.666666666667</v>
          </cell>
          <cell r="E25">
            <v>17300</v>
          </cell>
          <cell r="F25">
            <v>16496.296296296296</v>
          </cell>
          <cell r="G25">
            <v>13451.85185185185</v>
          </cell>
          <cell r="H25">
            <v>12703.225806451614</v>
          </cell>
          <cell r="I25">
            <v>3642.8571428571431</v>
          </cell>
        </row>
        <row r="26">
          <cell r="D26">
            <v>11656.666666666664</v>
          </cell>
          <cell r="E26">
            <v>11934.48275862069</v>
          </cell>
          <cell r="F26">
            <v>16499.999999999996</v>
          </cell>
          <cell r="G26">
            <v>11696.296296296296</v>
          </cell>
          <cell r="H26">
            <v>15277.419354838707</v>
          </cell>
          <cell r="I26">
            <v>4803.5714285714284</v>
          </cell>
        </row>
        <row r="27">
          <cell r="D27">
            <v>2663.3333333333339</v>
          </cell>
          <cell r="E27">
            <v>2468.9655172413791</v>
          </cell>
          <cell r="F27">
            <v>4507.4074074074078</v>
          </cell>
          <cell r="G27">
            <v>2174.0740740740739</v>
          </cell>
          <cell r="H27">
            <v>2890.322580645161</v>
          </cell>
          <cell r="I27">
            <v>653.57142857142856</v>
          </cell>
        </row>
        <row r="28">
          <cell r="D28">
            <v>9433.3333333333358</v>
          </cell>
          <cell r="E28">
            <v>11731.03448275862</v>
          </cell>
          <cell r="F28">
            <v>9529.6296296296296</v>
          </cell>
          <cell r="G28">
            <v>9181.4814814814818</v>
          </cell>
          <cell r="H28">
            <v>14832.258064516129</v>
          </cell>
          <cell r="I28">
            <v>1710.7142857142858</v>
          </cell>
        </row>
        <row r="29">
          <cell r="D29">
            <v>38590</v>
          </cell>
          <cell r="E29">
            <v>43186.206896551725</v>
          </cell>
          <cell r="F29">
            <v>41403.703703703701</v>
          </cell>
          <cell r="G29">
            <v>29807.407407407398</v>
          </cell>
          <cell r="H29">
            <v>17545.16129032258</v>
          </cell>
          <cell r="I29">
            <v>7664.2857142857138</v>
          </cell>
        </row>
        <row r="30">
          <cell r="D30">
            <v>97546.666666666657</v>
          </cell>
          <cell r="E30">
            <v>60462.068965517246</v>
          </cell>
          <cell r="F30">
            <v>76362.962962962964</v>
          </cell>
          <cell r="G30">
            <v>46796.296296296307</v>
          </cell>
          <cell r="H30">
            <v>47441.935483870977</v>
          </cell>
          <cell r="I30">
            <v>26225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R3" sqref="R3"/>
    </sheetView>
  </sheetViews>
  <sheetFormatPr defaultRowHeight="15" x14ac:dyDescent="0.25"/>
  <cols>
    <col min="1" max="1" width="30.28515625" bestFit="1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</cols>
  <sheetData>
    <row r="1" spans="1:15" ht="22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2.5" x14ac:dyDescent="0.3">
      <c r="A2" s="14">
        <v>2020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x14ac:dyDescent="0.3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x14ac:dyDescent="0.3">
      <c r="A5" s="5" t="s">
        <v>1</v>
      </c>
      <c r="B5" s="6"/>
      <c r="C5" s="7" t="s">
        <v>2</v>
      </c>
      <c r="D5" s="7"/>
      <c r="E5" s="7" t="s">
        <v>3</v>
      </c>
      <c r="F5" s="7"/>
      <c r="G5" s="7" t="s">
        <v>4</v>
      </c>
      <c r="H5" s="7"/>
      <c r="I5" s="7" t="s">
        <v>5</v>
      </c>
      <c r="J5" s="7"/>
      <c r="K5" s="7" t="s">
        <v>6</v>
      </c>
      <c r="L5" s="7"/>
      <c r="M5" s="7" t="s">
        <v>7</v>
      </c>
      <c r="N5" s="7"/>
      <c r="O5" s="7" t="s">
        <v>8</v>
      </c>
    </row>
    <row r="6" spans="1:15" ht="15.75" x14ac:dyDescent="0.25">
      <c r="A6" s="8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15.75" x14ac:dyDescent="0.25">
      <c r="A7" s="8" t="s">
        <v>9</v>
      </c>
      <c r="B7" s="8"/>
      <c r="C7" s="9">
        <v>13</v>
      </c>
      <c r="D7" s="9"/>
      <c r="E7" s="10">
        <f>IF([1]Final!D4="","",[1]Final!D4)</f>
        <v>58480.000000000007</v>
      </c>
      <c r="F7" s="10"/>
      <c r="G7" s="10">
        <f>IF([1]Final!E4="","",[1]Final!E4)</f>
        <v>68748.275862068971</v>
      </c>
      <c r="H7" s="10"/>
      <c r="I7" s="10">
        <f>IF([1]Final!F4="","",[1]Final!F4)</f>
        <v>66051.851851851854</v>
      </c>
      <c r="J7" s="10"/>
      <c r="K7" s="10">
        <f>IF([1]Final!G4="","",[1]Final!G4)</f>
        <v>64114.81481481481</v>
      </c>
      <c r="L7" s="10"/>
      <c r="M7" s="10">
        <f>IF([1]Final!H4="","",[1]Final!H4)</f>
        <v>47132.258064516129</v>
      </c>
      <c r="N7" s="10"/>
      <c r="O7" s="10">
        <f>IF([1]Final!I4="","",[1]Final!I4)</f>
        <v>14521.428571428571</v>
      </c>
    </row>
    <row r="8" spans="1:15" ht="15.75" x14ac:dyDescent="0.25">
      <c r="A8" s="8" t="s">
        <v>10</v>
      </c>
      <c r="B8" s="8"/>
      <c r="C8" s="9">
        <v>86</v>
      </c>
      <c r="D8" s="9"/>
      <c r="E8" s="10">
        <f>IF([1]Final!D5="","",[1]Final!D5)</f>
        <v>71520</v>
      </c>
      <c r="F8" s="10"/>
      <c r="G8" s="10">
        <f>IF([1]Final!E5="","",[1]Final!E5)</f>
        <v>81393.10344827587</v>
      </c>
      <c r="H8" s="10"/>
      <c r="I8" s="10">
        <f>IF([1]Final!F5="","",[1]Final!F5)</f>
        <v>83766.666666666672</v>
      </c>
      <c r="J8" s="10"/>
      <c r="K8" s="10">
        <f>IF([1]Final!G5="","",[1]Final!G5)</f>
        <v>78566.666666666657</v>
      </c>
      <c r="L8" s="10"/>
      <c r="M8" s="10">
        <f>IF([1]Final!H5="","",[1]Final!H5)</f>
        <v>56506.451612903234</v>
      </c>
      <c r="N8" s="10"/>
      <c r="O8" s="10">
        <f>IF([1]Final!I5="","",[1]Final!I5)</f>
        <v>17903.571428571431</v>
      </c>
    </row>
    <row r="9" spans="1:15" ht="15.75" x14ac:dyDescent="0.25">
      <c r="A9" s="8" t="s">
        <v>11</v>
      </c>
      <c r="B9" s="8"/>
      <c r="C9" s="9">
        <v>105</v>
      </c>
      <c r="D9" s="9"/>
      <c r="E9" s="10">
        <f>IF([1]Final!D6="","",[1]Final!D6)</f>
        <v>73113.333333333358</v>
      </c>
      <c r="F9" s="10"/>
      <c r="G9" s="10">
        <f>IF([1]Final!E6="","",[1]Final!E6)</f>
        <v>83058.620689655174</v>
      </c>
      <c r="H9" s="10"/>
      <c r="I9" s="10">
        <f>IF([1]Final!F6="","",[1]Final!F6)</f>
        <v>85462.962962962949</v>
      </c>
      <c r="J9" s="10"/>
      <c r="K9" s="10">
        <f>IF([1]Final!G6="","",[1]Final!G6)</f>
        <v>80244.444444444438</v>
      </c>
      <c r="L9" s="10"/>
      <c r="M9" s="10">
        <f>IF([1]Final!H6="","",[1]Final!H6)</f>
        <v>57490.322580645166</v>
      </c>
      <c r="N9" s="10"/>
      <c r="O9" s="10">
        <f>IF([1]Final!I6="","",[1]Final!I6)</f>
        <v>18339.285714285714</v>
      </c>
    </row>
    <row r="10" spans="1:15" ht="15.75" x14ac:dyDescent="0.25">
      <c r="A10" s="8" t="s">
        <v>12</v>
      </c>
      <c r="B10" s="8"/>
      <c r="C10" s="9">
        <v>162</v>
      </c>
      <c r="D10" s="9"/>
      <c r="E10" s="10">
        <f>IF([1]Final!D7="","",[1]Final!D7)</f>
        <v>80140</v>
      </c>
      <c r="F10" s="10"/>
      <c r="G10" s="10">
        <f>IF([1]Final!E7="","",[1]Final!E7)</f>
        <v>89868.965517241362</v>
      </c>
      <c r="H10" s="10"/>
      <c r="I10" s="10">
        <f>IF([1]Final!F7="","",[1]Final!F7)</f>
        <v>88948.148148148117</v>
      </c>
      <c r="J10" s="10"/>
      <c r="K10" s="10">
        <f>IF([1]Final!G7="","",[1]Final!G7)</f>
        <v>85870.370370370365</v>
      </c>
      <c r="L10" s="10"/>
      <c r="M10" s="10">
        <f>IF([1]Final!H7="","",[1]Final!H7)</f>
        <v>65009.677419354834</v>
      </c>
      <c r="N10" s="10"/>
      <c r="O10" s="10">
        <f>IF([1]Final!I7="","",[1]Final!I7)</f>
        <v>19917.857142857138</v>
      </c>
    </row>
    <row r="11" spans="1:15" ht="15.75" x14ac:dyDescent="0.25">
      <c r="A11" s="8" t="s">
        <v>13</v>
      </c>
      <c r="B11" s="8"/>
      <c r="C11" s="9">
        <v>185</v>
      </c>
      <c r="D11" s="9"/>
      <c r="E11" s="10">
        <f>IF([1]Final!D8="","",[1]Final!D8)</f>
        <v>109770.00000000003</v>
      </c>
      <c r="F11" s="10"/>
      <c r="G11" s="10">
        <f>IF([1]Final!E8="","",[1]Final!E8)</f>
        <v>120806.89655172413</v>
      </c>
      <c r="H11" s="10"/>
      <c r="I11" s="10">
        <f>IF([1]Final!F8="","",[1]Final!F8)</f>
        <v>121407.40740740742</v>
      </c>
      <c r="J11" s="10"/>
      <c r="K11" s="10">
        <f>IF([1]Final!G8="","",[1]Final!G8)</f>
        <v>120444.44444444442</v>
      </c>
      <c r="L11" s="10"/>
      <c r="M11" s="10">
        <f>IF([1]Final!H8="","",[1]Final!H8)</f>
        <v>100093.54838709676</v>
      </c>
      <c r="N11" s="10"/>
      <c r="O11" s="10">
        <f>IF([1]Final!I8="","",[1]Final!I8)</f>
        <v>31046.428571428576</v>
      </c>
    </row>
    <row r="12" spans="1:15" ht="15.75" x14ac:dyDescent="0.25">
      <c r="A12" s="8" t="s">
        <v>14</v>
      </c>
      <c r="B12" s="8"/>
      <c r="C12" s="9">
        <v>279</v>
      </c>
      <c r="D12" s="9"/>
      <c r="E12" s="10">
        <f>IF([1]Final!D9="","",[1]Final!D9)</f>
        <v>141936.66666666663</v>
      </c>
      <c r="F12" s="10"/>
      <c r="G12" s="10">
        <f>IF([1]Final!E9="","",[1]Final!E9)</f>
        <v>183417.24137931035</v>
      </c>
      <c r="H12" s="10"/>
      <c r="I12" s="10">
        <f>IF([1]Final!F9="","",[1]Final!F9)</f>
        <v>163651.85185185182</v>
      </c>
      <c r="J12" s="10"/>
      <c r="K12" s="10">
        <f>IF([1]Final!G9="","",[1]Final!G9)</f>
        <v>168707.40740740739</v>
      </c>
      <c r="L12" s="10"/>
      <c r="M12" s="10">
        <f>IF([1]Final!H9="","",[1]Final!H9)</f>
        <v>162038.70967741933</v>
      </c>
      <c r="N12" s="10"/>
      <c r="O12" s="10">
        <f>IF([1]Final!I9="","",[1]Final!I9)</f>
        <v>69510.714285714275</v>
      </c>
    </row>
    <row r="13" spans="1:15" ht="15.75" x14ac:dyDescent="0.25">
      <c r="A13" s="8" t="s">
        <v>15</v>
      </c>
      <c r="B13" s="8"/>
      <c r="C13" s="9">
        <v>312</v>
      </c>
      <c r="D13" s="9"/>
      <c r="E13" s="10">
        <f>IF([1]Final!D10="","",[1]Final!D10)</f>
        <v>147050.00000000003</v>
      </c>
      <c r="F13" s="10"/>
      <c r="G13" s="10">
        <f>IF([1]Final!E10="","",[1]Final!E10)</f>
        <v>194627.58620689658</v>
      </c>
      <c r="H13" s="10"/>
      <c r="I13" s="10">
        <f>IF([1]Final!F10="","",[1]Final!F10)</f>
        <v>171129.62962962958</v>
      </c>
      <c r="J13" s="10"/>
      <c r="K13" s="10">
        <f>IF([1]Final!G10="","",[1]Final!G10)</f>
        <v>176444.44444444447</v>
      </c>
      <c r="L13" s="10"/>
      <c r="M13" s="10">
        <f>IF([1]Final!H10="","",[1]Final!H10)</f>
        <v>173096.77419354836</v>
      </c>
      <c r="N13" s="10"/>
      <c r="O13" s="10">
        <f>IF([1]Final!I10="","",[1]Final!I10)</f>
        <v>73528.57142857142</v>
      </c>
    </row>
    <row r="14" spans="1:15" ht="15.75" x14ac:dyDescent="0.25">
      <c r="A14" s="8" t="s">
        <v>16</v>
      </c>
      <c r="B14" s="8"/>
      <c r="C14" s="9">
        <v>341</v>
      </c>
      <c r="D14" s="9"/>
      <c r="E14" s="10">
        <f>IF([1]Final!D11="","",[1]Final!D11)</f>
        <v>157006.66666666666</v>
      </c>
      <c r="F14" s="10"/>
      <c r="G14" s="10">
        <f>IF([1]Final!E11="","",[1]Final!E11)</f>
        <v>216817.24137931032</v>
      </c>
      <c r="H14" s="10"/>
      <c r="I14" s="10">
        <f>IF([1]Final!F11="","",[1]Final!F11)</f>
        <v>191944.4444444445</v>
      </c>
      <c r="J14" s="10"/>
      <c r="K14" s="10">
        <f>IF([1]Final!G11="","",[1]Final!G11)</f>
        <v>192777.77777777775</v>
      </c>
      <c r="L14" s="10"/>
      <c r="M14" s="10">
        <f>IF([1]Final!H11="","",[1]Final!H11)</f>
        <v>190367.74193548385</v>
      </c>
      <c r="N14" s="10"/>
      <c r="O14" s="10">
        <f>IF([1]Final!I11="","",[1]Final!I11)</f>
        <v>78600.000000000015</v>
      </c>
    </row>
    <row r="15" spans="1:15" ht="15.75" x14ac:dyDescent="0.25">
      <c r="A15" s="8" t="s">
        <v>17</v>
      </c>
      <c r="B15" s="8"/>
      <c r="C15" s="9">
        <v>436</v>
      </c>
      <c r="D15" s="9"/>
      <c r="E15" s="10">
        <f>IF([1]Final!D12="","",[1]Final!D12)</f>
        <v>168516.66666666663</v>
      </c>
      <c r="F15" s="10"/>
      <c r="G15" s="10">
        <f>IF([1]Final!E12="","",[1]Final!E12)</f>
        <v>227937.93103448272</v>
      </c>
      <c r="H15" s="10"/>
      <c r="I15" s="10">
        <f>IF([1]Final!F12="","",[1]Final!F12)</f>
        <v>207622.22222222225</v>
      </c>
      <c r="J15" s="10"/>
      <c r="K15" s="10">
        <f>IF([1]Final!G12="","",[1]Final!G12)</f>
        <v>203551.85185185188</v>
      </c>
      <c r="L15" s="10"/>
      <c r="M15" s="10">
        <f>IF([1]Final!H12="","",[1]Final!H12)</f>
        <v>210819.35483870973</v>
      </c>
      <c r="N15" s="10"/>
      <c r="O15" s="10">
        <f>IF([1]Final!I12="","",[1]Final!I12)</f>
        <v>83399.999999999985</v>
      </c>
    </row>
    <row r="16" spans="1:15" ht="15.75" x14ac:dyDescent="0.25">
      <c r="A16" s="8" t="s">
        <v>18</v>
      </c>
      <c r="B16" s="8"/>
      <c r="C16" s="9">
        <v>471</v>
      </c>
      <c r="D16" s="9"/>
      <c r="E16" s="10">
        <f>IF([1]Final!D14="","",[1]Final!D14)</f>
        <v>183296.66666666669</v>
      </c>
      <c r="F16" s="10"/>
      <c r="G16" s="10">
        <f>IF([1]Final!E14="","",[1]Final!E14)</f>
        <v>242758.62068965519</v>
      </c>
      <c r="H16" s="10"/>
      <c r="I16" s="10">
        <f>IF([1]Final!F14="","",[1]Final!F14)</f>
        <v>224055.5555555555</v>
      </c>
      <c r="J16" s="10"/>
      <c r="K16" s="10">
        <f>IF([1]Final!G14="","",[1]Final!G14)</f>
        <v>214840.7407407407</v>
      </c>
      <c r="L16" s="10"/>
      <c r="M16" s="10">
        <f>IF([1]Final!H14="","",[1]Final!H14)</f>
        <v>235019.3548387097</v>
      </c>
      <c r="N16" s="10"/>
      <c r="O16" s="10">
        <f>IF([1]Final!I14="","",[1]Final!I14)</f>
        <v>88150</v>
      </c>
    </row>
    <row r="17" spans="1:15" ht="15.75" x14ac:dyDescent="0.25">
      <c r="A17" s="8" t="s">
        <v>19</v>
      </c>
      <c r="B17" s="8"/>
      <c r="C17" s="9">
        <v>532</v>
      </c>
      <c r="D17" s="9"/>
      <c r="E17" s="10">
        <f>IF([1]Final!D15="","",[1]Final!D15)</f>
        <v>201133.33333333334</v>
      </c>
      <c r="F17" s="10"/>
      <c r="G17" s="10">
        <f>IF([1]Final!E15="","",[1]Final!E15)</f>
        <v>253400</v>
      </c>
      <c r="H17" s="10"/>
      <c r="I17" s="10">
        <f>IF([1]Final!F15="","",[1]Final!F15)</f>
        <v>244818.51851851848</v>
      </c>
      <c r="J17" s="10"/>
      <c r="K17" s="10">
        <f>IF([1]Final!G15="","",[1]Final!G15)</f>
        <v>222781.48148148146</v>
      </c>
      <c r="L17" s="10"/>
      <c r="M17" s="10">
        <f>IF([1]Final!H15="","",[1]Final!H15)</f>
        <v>248990.32258064521</v>
      </c>
      <c r="N17" s="10"/>
      <c r="O17" s="10">
        <f>IF([1]Final!I15="","",[1]Final!I15)</f>
        <v>93410.714285714304</v>
      </c>
    </row>
    <row r="18" spans="1:15" ht="15.75" x14ac:dyDescent="0.25">
      <c r="A18" s="8" t="s">
        <v>20</v>
      </c>
      <c r="B18" s="8"/>
      <c r="C18" s="9">
        <v>607</v>
      </c>
      <c r="D18" s="9"/>
      <c r="E18" s="10">
        <f>IF([1]Final!D16="","",[1]Final!D16)</f>
        <v>228923.33333333337</v>
      </c>
      <c r="F18" s="10"/>
      <c r="G18" s="10">
        <f>IF([1]Final!E16="","",[1]Final!E16)</f>
        <v>286517.24137931032</v>
      </c>
      <c r="H18" s="10"/>
      <c r="I18" s="10">
        <f>IF([1]Final!F16="","",[1]Final!F16)</f>
        <v>279144.44444444444</v>
      </c>
      <c r="J18" s="10"/>
      <c r="K18" s="10">
        <f>IF([1]Final!G16="","",[1]Final!G16)</f>
        <v>243525.92592592599</v>
      </c>
      <c r="L18" s="10"/>
      <c r="M18" s="10">
        <f>IF([1]Final!H16="","",[1]Final!H16)</f>
        <v>279432.25806451618</v>
      </c>
      <c r="N18" s="10"/>
      <c r="O18" s="10">
        <f>IF([1]Final!I16="","",[1]Final!I16)</f>
        <v>99999.999999999985</v>
      </c>
    </row>
    <row r="19" spans="1:15" ht="15.75" x14ac:dyDescent="0.25">
      <c r="A19" s="8" t="s">
        <v>21</v>
      </c>
      <c r="B19" s="8"/>
      <c r="C19" s="9">
        <v>721</v>
      </c>
      <c r="D19" s="9"/>
      <c r="E19" s="10">
        <f>IF([1]Final!D17="","",[1]Final!D17)</f>
        <v>235526.66666666663</v>
      </c>
      <c r="F19" s="10"/>
      <c r="G19" s="10">
        <f>IF([1]Final!E17="","",[1]Final!E17)</f>
        <v>294200</v>
      </c>
      <c r="H19" s="10"/>
      <c r="I19" s="10">
        <f>IF([1]Final!F17="","",[1]Final!F17)</f>
        <v>283985.18518518517</v>
      </c>
      <c r="J19" s="10"/>
      <c r="K19" s="10">
        <f>IF([1]Final!G17="","",[1]Final!G17)</f>
        <v>242262.96296296292</v>
      </c>
      <c r="L19" s="10"/>
      <c r="M19" s="10">
        <f>IF([1]Final!H17="","",[1]Final!H17)</f>
        <v>281822.58064516127</v>
      </c>
      <c r="N19" s="10"/>
      <c r="O19" s="10">
        <f>IF([1]Final!I17="","",[1]Final!I17)</f>
        <v>101000.00000000001</v>
      </c>
    </row>
    <row r="20" spans="1:15" ht="15.75" x14ac:dyDescent="0.25">
      <c r="A20" s="8" t="s">
        <v>22</v>
      </c>
      <c r="B20" s="8"/>
      <c r="C20" s="9">
        <v>792</v>
      </c>
      <c r="D20" s="9"/>
      <c r="E20" s="10">
        <f>IF([1]Final!D18="","",[1]Final!D18)</f>
        <v>279983.33333333337</v>
      </c>
      <c r="F20" s="10"/>
      <c r="G20" s="10">
        <f>IF([1]Final!E18="","",[1]Final!E18)</f>
        <v>347858.62068965513</v>
      </c>
      <c r="H20" s="10"/>
      <c r="I20" s="10">
        <f>IF([1]Final!F18="","",[1]Final!F18)</f>
        <v>330000.00000000006</v>
      </c>
      <c r="J20" s="10"/>
      <c r="K20" s="10">
        <f>IF([1]Final!G18="","",[1]Final!G18)</f>
        <v>273514.81481481472</v>
      </c>
      <c r="L20" s="10"/>
      <c r="M20" s="10">
        <f>IF([1]Final!H18="","",[1]Final!H18)</f>
        <v>304854.83870967751</v>
      </c>
      <c r="N20" s="10"/>
      <c r="O20" s="10">
        <f>IF([1]Final!I18="","",[1]Final!I18)</f>
        <v>113310.71428571429</v>
      </c>
    </row>
    <row r="21" spans="1:15" ht="15.75" x14ac:dyDescent="0.25">
      <c r="A21" s="8" t="s">
        <v>23</v>
      </c>
      <c r="B21" s="8"/>
      <c r="C21" s="9">
        <v>846</v>
      </c>
      <c r="D21" s="9"/>
      <c r="E21" s="10">
        <f>IF([1]Final!D19="","",[1]Final!D19)</f>
        <v>393896.66666666657</v>
      </c>
      <c r="F21" s="10"/>
      <c r="G21" s="10">
        <f>IF([1]Final!E19="","",[1]Final!E19)</f>
        <v>426903.44827586203</v>
      </c>
      <c r="H21" s="10"/>
      <c r="I21" s="10">
        <f>IF([1]Final!F19="","",[1]Final!F19)</f>
        <v>419985.18518518505</v>
      </c>
      <c r="J21" s="10"/>
      <c r="K21" s="10">
        <f>IF([1]Final!G19="","",[1]Final!G19)</f>
        <v>332703.70370370365</v>
      </c>
      <c r="L21" s="10"/>
      <c r="M21" s="10">
        <f>IF([1]Final!H19="","",[1]Final!H19)</f>
        <v>363570.96774193534</v>
      </c>
      <c r="N21" s="10"/>
      <c r="O21" s="10">
        <f>IF([1]Final!I19="","",[1]Final!I19)</f>
        <v>145842.85714285713</v>
      </c>
    </row>
    <row r="22" spans="1:15" ht="15.75" x14ac:dyDescent="0.25">
      <c r="A22" s="8" t="s">
        <v>24</v>
      </c>
      <c r="B22" s="8"/>
      <c r="C22" s="9">
        <v>858</v>
      </c>
      <c r="D22" s="9"/>
      <c r="E22" s="10">
        <f>IF([1]Final!D20="","",[1]Final!D20)</f>
        <v>492826.66666666669</v>
      </c>
      <c r="F22" s="10"/>
      <c r="G22" s="10">
        <f>IF([1]Final!E20="","",[1]Final!E20)</f>
        <v>495289.65517241386</v>
      </c>
      <c r="H22" s="10"/>
      <c r="I22" s="10">
        <f>IF([1]Final!F20="","",[1]Final!F20)</f>
        <v>497288.88888888893</v>
      </c>
      <c r="J22" s="10"/>
      <c r="K22" s="10">
        <f>IF([1]Final!G20="","",[1]Final!G20)</f>
        <v>383296.29629629629</v>
      </c>
      <c r="L22" s="10"/>
      <c r="M22" s="10">
        <f>IF([1]Final!H20="","",[1]Final!H20)</f>
        <v>411851.6129032257</v>
      </c>
      <c r="N22" s="10"/>
      <c r="O22" s="10">
        <f>IF([1]Final!I20="","",[1]Final!I20)</f>
        <v>174857.14285714284</v>
      </c>
    </row>
    <row r="23" spans="1:15" ht="15.75" x14ac:dyDescent="0.25">
      <c r="A23" s="8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8.75" x14ac:dyDescent="0.3">
      <c r="A25" s="5" t="s">
        <v>25</v>
      </c>
      <c r="B25" s="6"/>
      <c r="C25" s="7"/>
      <c r="D25" s="7"/>
      <c r="E25" s="7" t="s">
        <v>3</v>
      </c>
      <c r="F25" s="7"/>
      <c r="G25" s="7" t="s">
        <v>4</v>
      </c>
      <c r="H25" s="7"/>
      <c r="I25" s="7" t="s">
        <v>5</v>
      </c>
      <c r="J25" s="7"/>
      <c r="K25" s="7" t="s">
        <v>6</v>
      </c>
      <c r="L25" s="7"/>
      <c r="M25" s="7" t="s">
        <v>7</v>
      </c>
      <c r="N25" s="7"/>
      <c r="O25" s="7" t="s">
        <v>8</v>
      </c>
    </row>
    <row r="26" spans="1:15" ht="15.75" x14ac:dyDescent="0.25">
      <c r="A26" s="8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5.75" x14ac:dyDescent="0.25">
      <c r="A27" s="8" t="s">
        <v>26</v>
      </c>
      <c r="B27" s="8"/>
      <c r="C27" s="9"/>
      <c r="D27" s="9"/>
      <c r="E27" s="10">
        <f>IF([1]Final!D21="","",[1]Final!D21)</f>
        <v>34983.333333333336</v>
      </c>
      <c r="F27" s="10"/>
      <c r="G27" s="10">
        <f>IF([1]Final!E21="","",[1]Final!E21)</f>
        <v>36327.586206896558</v>
      </c>
      <c r="H27" s="10"/>
      <c r="I27" s="10">
        <f>IF([1]Final!F21="","",[1]Final!F21)</f>
        <v>43253.846153846163</v>
      </c>
      <c r="J27" s="10"/>
      <c r="K27" s="10">
        <f>IF([1]Final!G21="","",[1]Final!G21)</f>
        <v>36633.333333333336</v>
      </c>
      <c r="L27" s="10"/>
      <c r="M27" s="10">
        <f>IF([1]Final!H21="","",[1]Final!H21)</f>
        <v>24345.161290322576</v>
      </c>
      <c r="N27" s="10"/>
      <c r="O27" s="10">
        <f>IF([1]Final!I21="","",[1]Final!I21)</f>
        <v>7917.8571428571431</v>
      </c>
    </row>
    <row r="28" spans="1:15" ht="15.75" x14ac:dyDescent="0.25">
      <c r="A28" s="8" t="s">
        <v>27</v>
      </c>
      <c r="B28" s="8"/>
      <c r="C28" s="9"/>
      <c r="D28" s="9"/>
      <c r="E28" s="10">
        <f>IF([1]Final!D22="","",[1]Final!D22)</f>
        <v>21950</v>
      </c>
      <c r="F28" s="10"/>
      <c r="G28" s="10">
        <f>IF([1]Final!E22="","",[1]Final!E22)</f>
        <v>30634.482758620696</v>
      </c>
      <c r="H28" s="10"/>
      <c r="I28" s="10">
        <f>IF([1]Final!F22="","",[1]Final!F22)</f>
        <v>21485.185185185186</v>
      </c>
      <c r="J28" s="10"/>
      <c r="K28" s="10">
        <f>IF([1]Final!G22="","",[1]Final!G22)</f>
        <v>25496.296296296296</v>
      </c>
      <c r="L28" s="10"/>
      <c r="M28" s="10">
        <f>IF([1]Final!H22="","",[1]Final!H22)</f>
        <v>21983.870967741932</v>
      </c>
      <c r="N28" s="10"/>
      <c r="O28" s="10">
        <f>IF([1]Final!I22="","",[1]Final!I22)</f>
        <v>6424.9999999999991</v>
      </c>
    </row>
    <row r="29" spans="1:15" ht="15.75" x14ac:dyDescent="0.25">
      <c r="A29" s="8" t="s">
        <v>28</v>
      </c>
      <c r="B29" s="8"/>
      <c r="C29" s="9"/>
      <c r="D29" s="9"/>
      <c r="E29" s="10">
        <f>IF([1]Final!D23="","",[1]Final!D23)</f>
        <v>7969.9999999999991</v>
      </c>
      <c r="F29" s="10"/>
      <c r="G29" s="10">
        <f>IF([1]Final!E23="","",[1]Final!E23)</f>
        <v>6813.7931034482754</v>
      </c>
      <c r="H29" s="10"/>
      <c r="I29" s="10">
        <f>IF([1]Final!F23="","",[1]Final!F23)</f>
        <v>9351.8518518518504</v>
      </c>
      <c r="J29" s="10"/>
      <c r="K29" s="10">
        <f>IF([1]Final!G23="","",[1]Final!G23)</f>
        <v>7118.5185185185192</v>
      </c>
      <c r="L29" s="10"/>
      <c r="M29" s="10">
        <f>IF([1]Final!H23="","",[1]Final!H23)</f>
        <v>4787.0967741935465</v>
      </c>
      <c r="N29" s="10"/>
      <c r="O29" s="10">
        <f>IF([1]Final!I23="","",[1]Final!I23)</f>
        <v>2003.5714285714287</v>
      </c>
    </row>
    <row r="30" spans="1:15" ht="15.75" x14ac:dyDescent="0.25">
      <c r="A30" s="8" t="s">
        <v>29</v>
      </c>
      <c r="B30" s="8"/>
      <c r="C30" s="9"/>
      <c r="D30" s="9"/>
      <c r="E30" s="10">
        <f>IF([1]Final!D24="","",[1]Final!D24)</f>
        <v>19289.999999999989</v>
      </c>
      <c r="F30" s="10"/>
      <c r="G30" s="10">
        <f>IF([1]Final!E24="","",[1]Final!E24)</f>
        <v>15348.275862068964</v>
      </c>
      <c r="H30" s="10"/>
      <c r="I30" s="10">
        <f>IF([1]Final!F24="","",[1]Final!F24)</f>
        <v>23825.925925925927</v>
      </c>
      <c r="J30" s="10"/>
      <c r="K30" s="10">
        <f>IF([1]Final!G24="","",[1]Final!G24)</f>
        <v>21962.962962962964</v>
      </c>
      <c r="L30" s="10"/>
      <c r="M30" s="10">
        <f>IF([1]Final!H24="","",[1]Final!H24)</f>
        <v>14803.225806451608</v>
      </c>
      <c r="N30" s="10"/>
      <c r="O30" s="10">
        <f>IF([1]Final!I24="","",[1]Final!I24)</f>
        <v>6942.8571428571422</v>
      </c>
    </row>
    <row r="31" spans="1:15" ht="15.75" x14ac:dyDescent="0.25">
      <c r="A31" s="8" t="s">
        <v>30</v>
      </c>
      <c r="B31" s="8"/>
      <c r="C31" s="9"/>
      <c r="D31" s="9"/>
      <c r="E31" s="10">
        <f>IF([1]Final!D25="","",[1]Final!D25)</f>
        <v>6246.666666666667</v>
      </c>
      <c r="F31" s="10"/>
      <c r="G31" s="10">
        <f>IF([1]Final!E25="","",[1]Final!E25)</f>
        <v>17300</v>
      </c>
      <c r="H31" s="10"/>
      <c r="I31" s="10">
        <f>IF([1]Final!F25="","",[1]Final!F25)</f>
        <v>16496.296296296296</v>
      </c>
      <c r="J31" s="10"/>
      <c r="K31" s="10">
        <f>IF([1]Final!G25="","",[1]Final!G25)</f>
        <v>13451.85185185185</v>
      </c>
      <c r="L31" s="10"/>
      <c r="M31" s="10">
        <f>IF([1]Final!H25="","",[1]Final!H25)</f>
        <v>12703.225806451614</v>
      </c>
      <c r="N31" s="10"/>
      <c r="O31" s="10">
        <f>IF([1]Final!I25="","",[1]Final!I25)</f>
        <v>3642.8571428571431</v>
      </c>
    </row>
    <row r="32" spans="1:15" ht="15.75" x14ac:dyDescent="0.25">
      <c r="A32" s="8" t="s">
        <v>31</v>
      </c>
      <c r="B32" s="8"/>
      <c r="C32" s="9"/>
      <c r="D32" s="9"/>
      <c r="E32" s="10">
        <f>IF([1]Final!D26="","",[1]Final!D26)</f>
        <v>11656.666666666664</v>
      </c>
      <c r="F32" s="10"/>
      <c r="G32" s="10">
        <f>IF([1]Final!E26="","",[1]Final!E26)</f>
        <v>11934.48275862069</v>
      </c>
      <c r="H32" s="10"/>
      <c r="I32" s="10">
        <f>IF([1]Final!F26="","",[1]Final!F26)</f>
        <v>16499.999999999996</v>
      </c>
      <c r="J32" s="10"/>
      <c r="K32" s="10">
        <f>IF([1]Final!G26="","",[1]Final!G26)</f>
        <v>11696.296296296296</v>
      </c>
      <c r="L32" s="10"/>
      <c r="M32" s="10">
        <f>IF([1]Final!H26="","",[1]Final!H26)</f>
        <v>15277.419354838707</v>
      </c>
      <c r="N32" s="10"/>
      <c r="O32" s="10">
        <f>IF([1]Final!I26="","",[1]Final!I26)</f>
        <v>4803.5714285714284</v>
      </c>
    </row>
    <row r="33" spans="1:15" ht="15.75" x14ac:dyDescent="0.25">
      <c r="A33" s="8" t="s">
        <v>32</v>
      </c>
      <c r="B33" s="8"/>
      <c r="C33" s="9"/>
      <c r="D33" s="9"/>
      <c r="E33" s="10">
        <f>IF([1]Final!D27="","",[1]Final!D27)</f>
        <v>2663.3333333333339</v>
      </c>
      <c r="F33" s="10"/>
      <c r="G33" s="10">
        <f>IF([1]Final!E27="","",[1]Final!E27)</f>
        <v>2468.9655172413791</v>
      </c>
      <c r="H33" s="10"/>
      <c r="I33" s="10">
        <f>IF([1]Final!F27="","",[1]Final!F27)</f>
        <v>4507.4074074074078</v>
      </c>
      <c r="J33" s="10"/>
      <c r="K33" s="10">
        <f>IF([1]Final!G27="","",[1]Final!G27)</f>
        <v>2174.0740740740739</v>
      </c>
      <c r="L33" s="10"/>
      <c r="M33" s="10">
        <f>IF([1]Final!H27="","",[1]Final!H27)</f>
        <v>2890.322580645161</v>
      </c>
      <c r="N33" s="10"/>
      <c r="O33" s="10">
        <f>IF([1]Final!I27="","",[1]Final!I27)</f>
        <v>653.57142857142856</v>
      </c>
    </row>
    <row r="34" spans="1:15" ht="15.75" x14ac:dyDescent="0.25">
      <c r="A34" s="8" t="s">
        <v>33</v>
      </c>
      <c r="B34" s="8"/>
      <c r="C34" s="9"/>
      <c r="D34" s="9"/>
      <c r="E34" s="10">
        <f>IF([1]Final!D28="","",[1]Final!D28)</f>
        <v>9433.3333333333358</v>
      </c>
      <c r="F34" s="10"/>
      <c r="G34" s="10">
        <f>IF([1]Final!E28="","",[1]Final!E28)</f>
        <v>11731.03448275862</v>
      </c>
      <c r="H34" s="10"/>
      <c r="I34" s="10">
        <f>IF([1]Final!F28="","",[1]Final!F28)</f>
        <v>9529.6296296296296</v>
      </c>
      <c r="J34" s="10"/>
      <c r="K34" s="10">
        <f>IF([1]Final!G28="","",[1]Final!G28)</f>
        <v>9181.4814814814818</v>
      </c>
      <c r="L34" s="10"/>
      <c r="M34" s="10">
        <f>IF([1]Final!H28="","",[1]Final!H28)</f>
        <v>14832.258064516129</v>
      </c>
      <c r="N34" s="10"/>
      <c r="O34" s="10">
        <f>IF([1]Final!I28="","",[1]Final!I28)</f>
        <v>1710.7142857142858</v>
      </c>
    </row>
    <row r="35" spans="1:15" ht="15.75" x14ac:dyDescent="0.25">
      <c r="A35" s="8" t="s">
        <v>34</v>
      </c>
      <c r="B35" s="8"/>
      <c r="C35" s="9"/>
      <c r="D35" s="9"/>
      <c r="E35" s="10">
        <f>IF([1]Final!D29="","",[1]Final!D29)</f>
        <v>38590</v>
      </c>
      <c r="F35" s="10"/>
      <c r="G35" s="10">
        <f>IF([1]Final!E29="","",[1]Final!E29)</f>
        <v>43186.206896551725</v>
      </c>
      <c r="H35" s="10"/>
      <c r="I35" s="10">
        <f>IF([1]Final!F29="","",[1]Final!F29)</f>
        <v>41403.703703703701</v>
      </c>
      <c r="J35" s="10"/>
      <c r="K35" s="10">
        <f>IF([1]Final!G29="","",[1]Final!G29)</f>
        <v>29807.407407407398</v>
      </c>
      <c r="L35" s="10"/>
      <c r="M35" s="10">
        <f>IF([1]Final!H29="","",[1]Final!H29)</f>
        <v>17545.16129032258</v>
      </c>
      <c r="N35" s="10"/>
      <c r="O35" s="10">
        <f>IF([1]Final!I29="","",[1]Final!I29)</f>
        <v>7664.2857142857138</v>
      </c>
    </row>
    <row r="36" spans="1:15" ht="15.75" x14ac:dyDescent="0.25">
      <c r="A36" s="8" t="s">
        <v>35</v>
      </c>
      <c r="B36" s="8"/>
      <c r="C36" s="9"/>
      <c r="D36" s="9"/>
      <c r="E36" s="10">
        <f>IF([1]Final!D30="","",[1]Final!D30)</f>
        <v>97546.666666666657</v>
      </c>
      <c r="F36" s="10"/>
      <c r="G36" s="10">
        <f>IF([1]Final!E30="","",[1]Final!E30)</f>
        <v>60462.068965517246</v>
      </c>
      <c r="H36" s="10"/>
      <c r="I36" s="10">
        <f>IF([1]Final!F30="","",[1]Final!F30)</f>
        <v>76362.962962962964</v>
      </c>
      <c r="J36" s="10"/>
      <c r="K36" s="10">
        <f>IF([1]Final!G30="","",[1]Final!G30)</f>
        <v>46796.296296296307</v>
      </c>
      <c r="L36" s="10"/>
      <c r="M36" s="10">
        <f>IF([1]Final!H30="","",[1]Final!H30)</f>
        <v>47441.935483870977</v>
      </c>
      <c r="N36" s="10"/>
      <c r="O36" s="10">
        <f>IF([1]Final!I30="","",[1]Final!I30)</f>
        <v>26225</v>
      </c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</cp:lastModifiedBy>
  <dcterms:created xsi:type="dcterms:W3CDTF">2020-08-13T14:53:50Z</dcterms:created>
  <dcterms:modified xsi:type="dcterms:W3CDTF">2020-08-13T15:02:42Z</dcterms:modified>
</cp:coreProperties>
</file>