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grams\WaterQuality\WQ Assessment\quality monitor\Publications\July-Dec2020\"/>
    </mc:Choice>
  </mc:AlternateContent>
  <bookViews>
    <workbookView xWindow="0" yWindow="0" windowWidth="9570" windowHeight="190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M36" i="1"/>
  <c r="K36" i="1"/>
  <c r="I36" i="1"/>
  <c r="G36" i="1"/>
  <c r="E36" i="1"/>
  <c r="O35" i="1"/>
  <c r="M35" i="1"/>
  <c r="K35" i="1"/>
  <c r="I35" i="1"/>
  <c r="G35" i="1"/>
  <c r="E35" i="1"/>
  <c r="O34" i="1"/>
  <c r="M34" i="1"/>
  <c r="K34" i="1"/>
  <c r="I34" i="1"/>
  <c r="G34" i="1"/>
  <c r="E34" i="1"/>
  <c r="O33" i="1"/>
  <c r="M33" i="1"/>
  <c r="K33" i="1"/>
  <c r="I33" i="1"/>
  <c r="G33" i="1"/>
  <c r="E33" i="1"/>
  <c r="O32" i="1"/>
  <c r="M32" i="1"/>
  <c r="K32" i="1"/>
  <c r="I32" i="1"/>
  <c r="G32" i="1"/>
  <c r="E32" i="1"/>
  <c r="O31" i="1"/>
  <c r="M31" i="1"/>
  <c r="K31" i="1"/>
  <c r="I31" i="1"/>
  <c r="G31" i="1"/>
  <c r="E31" i="1"/>
  <c r="O30" i="1"/>
  <c r="M30" i="1"/>
  <c r="K30" i="1"/>
  <c r="I30" i="1"/>
  <c r="G30" i="1"/>
  <c r="E30" i="1"/>
  <c r="O29" i="1"/>
  <c r="M29" i="1"/>
  <c r="K29" i="1"/>
  <c r="I29" i="1"/>
  <c r="G29" i="1"/>
  <c r="E29" i="1"/>
  <c r="O28" i="1"/>
  <c r="M28" i="1"/>
  <c r="K28" i="1"/>
  <c r="I28" i="1"/>
  <c r="G28" i="1"/>
  <c r="E28" i="1"/>
  <c r="O27" i="1"/>
  <c r="M27" i="1"/>
  <c r="K27" i="1"/>
  <c r="I27" i="1"/>
  <c r="G27" i="1"/>
  <c r="E27" i="1"/>
  <c r="O22" i="1"/>
  <c r="M22" i="1"/>
  <c r="K22" i="1"/>
  <c r="I22" i="1"/>
  <c r="G22" i="1"/>
  <c r="E22" i="1"/>
  <c r="O21" i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  <c r="O7" i="1"/>
  <c r="M7" i="1"/>
  <c r="K7" i="1"/>
  <c r="I7" i="1"/>
  <c r="G7" i="1"/>
  <c r="E7" i="1"/>
  <c r="O6" i="1"/>
  <c r="M6" i="1"/>
  <c r="K6" i="1"/>
  <c r="I6" i="1"/>
  <c r="G6" i="1"/>
  <c r="E6" i="1"/>
</calcChain>
</file>

<file path=xl/sharedStrings.xml><?xml version="1.0" encoding="utf-8"?>
<sst xmlns="http://schemas.openxmlformats.org/spreadsheetml/2006/main" count="43" uniqueCount="37">
  <si>
    <t xml:space="preserve">Monthly Average Stream Flows (CFS) </t>
  </si>
  <si>
    <t>Ohio River Stations</t>
  </si>
  <si>
    <t>Mile Point</t>
  </si>
  <si>
    <t>JUL</t>
  </si>
  <si>
    <t>AUG</t>
  </si>
  <si>
    <t>SEP</t>
  </si>
  <si>
    <t>OCT</t>
  </si>
  <si>
    <t>NOV</t>
  </si>
  <si>
    <t>DEC</t>
  </si>
  <si>
    <t>Dashields</t>
  </si>
  <si>
    <t>Wheeling</t>
  </si>
  <si>
    <t>Moundsville</t>
  </si>
  <si>
    <t>Willow Island</t>
  </si>
  <si>
    <t>Parkersburg</t>
  </si>
  <si>
    <t>R.C. Byrd</t>
  </si>
  <si>
    <t>Huntington</t>
  </si>
  <si>
    <t>Greenup</t>
  </si>
  <si>
    <t>Meldahl</t>
  </si>
  <si>
    <t>California</t>
  </si>
  <si>
    <t>Cincinnati</t>
  </si>
  <si>
    <t>Markland</t>
  </si>
  <si>
    <t>McAlpine</t>
  </si>
  <si>
    <t>Cannelton</t>
  </si>
  <si>
    <t>Evansville</t>
  </si>
  <si>
    <t>J.T. Myers</t>
  </si>
  <si>
    <t>Smithland</t>
  </si>
  <si>
    <t>Tributary Stations</t>
  </si>
  <si>
    <t>Allegheny R. @ Pittsburgh</t>
  </si>
  <si>
    <t>Monongahela R. @ S. Pittsburgh</t>
  </si>
  <si>
    <t>Beaver R. @ Beaver Falls</t>
  </si>
  <si>
    <t>Muskingum R. @ Marietta</t>
  </si>
  <si>
    <t>Big Sandy R. @ Louisa</t>
  </si>
  <si>
    <t>Scioto R. @ Lucasville</t>
  </si>
  <si>
    <t>Little Miami R. @ Newtown</t>
  </si>
  <si>
    <t>Licking R. @ Covington</t>
  </si>
  <si>
    <t>Green R. @ Sebree</t>
  </si>
  <si>
    <t>Wabash R. @ New Harmony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</si>
</sst>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M%20Flows%20July%20-%20Dec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orted"/>
      <sheetName val="Final"/>
      <sheetName val="QM NEW Pg. 2"/>
      <sheetName val="OLD QM Pg. 2 "/>
      <sheetName val="Locations"/>
    </sheetNames>
    <sheetDataSet>
      <sheetData sheetId="0"/>
      <sheetData sheetId="1"/>
      <sheetData sheetId="2">
        <row r="4">
          <cell r="D4">
            <v>9058.6206896551703</v>
          </cell>
          <cell r="E4">
            <v>9328.1249999999982</v>
          </cell>
          <cell r="F4">
            <v>9516.6666666666679</v>
          </cell>
          <cell r="G4">
            <v>8196.7741935483864</v>
          </cell>
          <cell r="H4">
            <v>17383.870967741936</v>
          </cell>
          <cell r="I4">
            <v>37553.333333333336</v>
          </cell>
        </row>
        <row r="5">
          <cell r="D5">
            <v>11262.068965517245</v>
          </cell>
          <cell r="E5">
            <v>11368.750000000002</v>
          </cell>
          <cell r="F5">
            <v>12296.666666666668</v>
          </cell>
          <cell r="G5">
            <v>10380.645161290324</v>
          </cell>
          <cell r="H5">
            <v>21851.612903225807</v>
          </cell>
          <cell r="I5">
            <v>44173.333333333328</v>
          </cell>
        </row>
        <row r="6">
          <cell r="D6">
            <v>11420.689655172413</v>
          </cell>
          <cell r="E6">
            <v>11521.874999999998</v>
          </cell>
          <cell r="F6">
            <v>12443.333333333334</v>
          </cell>
          <cell r="G6">
            <v>10458.064516129032</v>
          </cell>
          <cell r="H6">
            <v>21993.548387096773</v>
          </cell>
          <cell r="I6">
            <v>44823.333333333336</v>
          </cell>
        </row>
        <row r="7">
          <cell r="D7">
            <v>12831.034482758621</v>
          </cell>
          <cell r="E7">
            <v>12421.875000000002</v>
          </cell>
          <cell r="F7">
            <v>13246.666666666662</v>
          </cell>
          <cell r="G7">
            <v>11854.838709677422</v>
          </cell>
          <cell r="H7">
            <v>22948.387096774193</v>
          </cell>
          <cell r="I7">
            <v>46496.666666666664</v>
          </cell>
        </row>
        <row r="8">
          <cell r="D8">
            <v>16227.586206896554</v>
          </cell>
          <cell r="E8">
            <v>17193.749999999996</v>
          </cell>
          <cell r="F8">
            <v>18073.333333333332</v>
          </cell>
          <cell r="G8">
            <v>15312.903225806449</v>
          </cell>
          <cell r="H8">
            <v>31200.000000000004</v>
          </cell>
          <cell r="I8">
            <v>60626.666666666664</v>
          </cell>
        </row>
        <row r="9">
          <cell r="D9">
            <v>27510.344827586214</v>
          </cell>
          <cell r="E9">
            <v>32853.125</v>
          </cell>
          <cell r="F9">
            <v>33679.999999999993</v>
          </cell>
          <cell r="G9">
            <v>27725.806451612905</v>
          </cell>
          <cell r="H9">
            <v>57367.741935483849</v>
          </cell>
          <cell r="I9">
            <v>92893.333333333299</v>
          </cell>
        </row>
        <row r="10">
          <cell r="D10">
            <v>27806.896551724138</v>
          </cell>
          <cell r="E10">
            <v>33915.624999999993</v>
          </cell>
          <cell r="F10">
            <v>34146.666666666664</v>
          </cell>
          <cell r="G10">
            <v>27703.225806451614</v>
          </cell>
          <cell r="H10">
            <v>60322.580645161303</v>
          </cell>
          <cell r="I10">
            <v>96016.666666666657</v>
          </cell>
        </row>
        <row r="11">
          <cell r="D11">
            <v>30058.620689655178</v>
          </cell>
          <cell r="E11">
            <v>36553.125</v>
          </cell>
          <cell r="F11">
            <v>37583.333333333336</v>
          </cell>
          <cell r="G11">
            <v>28377.419354838708</v>
          </cell>
          <cell r="H11">
            <v>63500.000000000007</v>
          </cell>
          <cell r="I11">
            <v>103670</v>
          </cell>
        </row>
        <row r="12">
          <cell r="D12">
            <v>30386.206896551725</v>
          </cell>
          <cell r="E12">
            <v>37893.749999999985</v>
          </cell>
          <cell r="F12">
            <v>41120</v>
          </cell>
          <cell r="G12">
            <v>29922.580645161284</v>
          </cell>
          <cell r="H12">
            <v>68170.967741935485</v>
          </cell>
          <cell r="I12">
            <v>105073.3333333333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32820.689655172413</v>
          </cell>
          <cell r="E14">
            <v>40499.999999999993</v>
          </cell>
          <cell r="F14">
            <v>46393.333333333336</v>
          </cell>
          <cell r="G14">
            <v>33264.516129032258</v>
          </cell>
          <cell r="H14">
            <v>75125.806451612909</v>
          </cell>
          <cell r="I14">
            <v>110633.33333333331</v>
          </cell>
        </row>
        <row r="15">
          <cell r="D15">
            <v>36975.862068965522</v>
          </cell>
          <cell r="E15">
            <v>43518.750000000007</v>
          </cell>
          <cell r="F15">
            <v>50473.333333333343</v>
          </cell>
          <cell r="G15">
            <v>37051.612903225796</v>
          </cell>
          <cell r="H15">
            <v>80325.806451612909</v>
          </cell>
          <cell r="I15">
            <v>114226.66666666666</v>
          </cell>
        </row>
        <row r="16">
          <cell r="D16">
            <v>43679.31034482758</v>
          </cell>
          <cell r="E16">
            <v>45962.500000000007</v>
          </cell>
          <cell r="F16">
            <v>57813.333333333328</v>
          </cell>
          <cell r="G16">
            <v>40080.645161290326</v>
          </cell>
          <cell r="H16">
            <v>88477.419354838712</v>
          </cell>
          <cell r="I16">
            <v>122699.99999999999</v>
          </cell>
        </row>
        <row r="17">
          <cell r="D17">
            <v>45203.448275862058</v>
          </cell>
          <cell r="E17">
            <v>49521.875000000007</v>
          </cell>
          <cell r="F17">
            <v>57886.66666666665</v>
          </cell>
          <cell r="G17">
            <v>40180.645161290311</v>
          </cell>
          <cell r="H17">
            <v>91419.354838709653</v>
          </cell>
          <cell r="I17">
            <v>121800.00000000001</v>
          </cell>
        </row>
        <row r="18">
          <cell r="D18">
            <v>53882.758620689674</v>
          </cell>
          <cell r="E18">
            <v>60759.375</v>
          </cell>
          <cell r="F18">
            <v>71916.666666666672</v>
          </cell>
          <cell r="G18">
            <v>46990.322580645166</v>
          </cell>
          <cell r="H18">
            <v>105264.51612903227</v>
          </cell>
          <cell r="I18">
            <v>132203.33333333331</v>
          </cell>
        </row>
        <row r="19">
          <cell r="D19">
            <v>75548.275862068956</v>
          </cell>
          <cell r="E19">
            <v>89215.624999999971</v>
          </cell>
          <cell r="F19">
            <v>79523.333333333314</v>
          </cell>
          <cell r="G19">
            <v>52219.354838709674</v>
          </cell>
          <cell r="H19">
            <v>128812.90322580648</v>
          </cell>
          <cell r="I19">
            <v>157066.66666666663</v>
          </cell>
        </row>
        <row r="20">
          <cell r="D20">
            <v>95986.206896551725</v>
          </cell>
          <cell r="E20">
            <v>109840.62499999999</v>
          </cell>
          <cell r="F20">
            <v>85506.666666666686</v>
          </cell>
          <cell r="G20">
            <v>58858.064516129038</v>
          </cell>
          <cell r="H20">
            <v>149941.93548387097</v>
          </cell>
          <cell r="I20">
            <v>176000.00000000003</v>
          </cell>
        </row>
        <row r="21">
          <cell r="D21">
            <v>5655.1724137931024</v>
          </cell>
          <cell r="E21">
            <v>4834.375</v>
          </cell>
          <cell r="F21">
            <v>4069.9999999999995</v>
          </cell>
          <cell r="G21">
            <v>5429.032258064517</v>
          </cell>
          <cell r="H21">
            <v>9725</v>
          </cell>
          <cell r="I21">
            <v>19899.999999999996</v>
          </cell>
        </row>
        <row r="22">
          <cell r="D22">
            <v>3113.7931034482767</v>
          </cell>
          <cell r="E22">
            <v>4168.7499999999991</v>
          </cell>
          <cell r="F22">
            <v>5256.6666666666688</v>
          </cell>
          <cell r="G22">
            <v>2661.2903225806444</v>
          </cell>
          <cell r="H22">
            <v>7329.032258064517</v>
          </cell>
          <cell r="I22">
            <v>16763.333333333332</v>
          </cell>
        </row>
        <row r="23">
          <cell r="D23">
            <v>1375.8620689655174</v>
          </cell>
          <cell r="E23">
            <v>1621.875</v>
          </cell>
          <cell r="F23">
            <v>2180</v>
          </cell>
          <cell r="G23">
            <v>1774.1935483870959</v>
          </cell>
          <cell r="H23">
            <v>3738.7096774193546</v>
          </cell>
          <cell r="I23">
            <v>5436.666666666667</v>
          </cell>
        </row>
        <row r="24">
          <cell r="D24">
            <v>2965.5172413793107</v>
          </cell>
          <cell r="E24">
            <v>2171.875</v>
          </cell>
          <cell r="F24">
            <v>2483.3333333333335</v>
          </cell>
          <cell r="G24">
            <v>2196.7741935483873</v>
          </cell>
          <cell r="H24">
            <v>5187.0967741935492</v>
          </cell>
          <cell r="I24">
            <v>6946.6666666666661</v>
          </cell>
        </row>
        <row r="25">
          <cell r="D25">
            <v>2286.2068965517237</v>
          </cell>
          <cell r="E25">
            <v>2821.8750000000009</v>
          </cell>
          <cell r="F25">
            <v>2813.333333333333</v>
          </cell>
          <cell r="G25">
            <v>1538.7096774193544</v>
          </cell>
          <cell r="H25">
            <v>2754.838709677419</v>
          </cell>
          <cell r="I25">
            <v>5273.3333333333312</v>
          </cell>
        </row>
        <row r="26">
          <cell r="D26">
            <v>1806.8965517241379</v>
          </cell>
          <cell r="E26">
            <v>1693.75</v>
          </cell>
          <cell r="F26">
            <v>2223.333333333333</v>
          </cell>
          <cell r="G26">
            <v>2212.9032258064526</v>
          </cell>
          <cell r="H26">
            <v>4451.6129032258059</v>
          </cell>
          <cell r="I26">
            <v>4189.9999999999991</v>
          </cell>
        </row>
        <row r="27">
          <cell r="D27">
            <v>255.17241379310352</v>
          </cell>
          <cell r="E27">
            <v>209.37500000000003</v>
          </cell>
          <cell r="F27">
            <v>100.00000000000004</v>
          </cell>
          <cell r="G27">
            <v>396.77419354838696</v>
          </cell>
          <cell r="H27">
            <v>790.32258064516134</v>
          </cell>
          <cell r="I27">
            <v>876.66666666666663</v>
          </cell>
        </row>
        <row r="28">
          <cell r="D28">
            <v>1124.1379310344828</v>
          </cell>
          <cell r="E28">
            <v>1556.2499999999998</v>
          </cell>
          <cell r="F28">
            <v>3703.3333333333335</v>
          </cell>
          <cell r="G28">
            <v>2241.9354838709683</v>
          </cell>
          <cell r="H28">
            <v>2909.6774193548385</v>
          </cell>
          <cell r="I28">
            <v>16763.333333333332</v>
          </cell>
        </row>
        <row r="29">
          <cell r="D29">
            <v>9700.0000000000036</v>
          </cell>
          <cell r="E29">
            <v>8850</v>
          </cell>
          <cell r="F29">
            <v>12186.666666666664</v>
          </cell>
          <cell r="G29">
            <v>6493.5483870967737</v>
          </cell>
          <cell r="H29">
            <v>11561.290322580646</v>
          </cell>
          <cell r="I29">
            <v>10229.999999999996</v>
          </cell>
        </row>
        <row r="30">
          <cell r="D30">
            <v>19655.172413793101</v>
          </cell>
          <cell r="E30">
            <v>20984.374999999996</v>
          </cell>
          <cell r="F30">
            <v>5876.6666666666679</v>
          </cell>
          <cell r="G30">
            <v>6793.5483870967728</v>
          </cell>
          <cell r="H30">
            <v>19861.290322580644</v>
          </cell>
          <cell r="I30">
            <v>18586.666666666664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workbookViewId="0">
      <selection activeCell="J10" sqref="J10"/>
    </sheetView>
  </sheetViews>
  <sheetFormatPr defaultRowHeight="15" x14ac:dyDescent="0.25"/>
  <cols>
    <col min="1" max="1" width="17" customWidth="1"/>
    <col min="4" max="4" width="4.28515625" customWidth="1"/>
    <col min="6" max="6" width="4.28515625" customWidth="1"/>
    <col min="8" max="8" width="4.28515625" customWidth="1"/>
    <col min="10" max="10" width="5" customWidth="1"/>
    <col min="12" max="12" width="4.7109375" customWidth="1"/>
    <col min="14" max="14" width="5.7109375" customWidth="1"/>
  </cols>
  <sheetData>
    <row r="1" spans="1:15" ht="22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22.5" x14ac:dyDescent="0.3">
      <c r="A2" s="11">
        <v>2020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8.75" x14ac:dyDescent="0.3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.75" x14ac:dyDescent="0.3">
      <c r="A4" s="3" t="s">
        <v>1</v>
      </c>
      <c r="B4" s="4"/>
      <c r="C4" s="5" t="s">
        <v>2</v>
      </c>
      <c r="D4" s="5"/>
      <c r="E4" s="5" t="s">
        <v>3</v>
      </c>
      <c r="F4" s="5"/>
      <c r="G4" s="5" t="s">
        <v>4</v>
      </c>
      <c r="H4" s="5"/>
      <c r="I4" s="5" t="s">
        <v>5</v>
      </c>
      <c r="J4" s="5"/>
      <c r="K4" s="5" t="s">
        <v>6</v>
      </c>
      <c r="L4" s="5"/>
      <c r="M4" s="5" t="s">
        <v>7</v>
      </c>
      <c r="N4" s="5"/>
      <c r="O4" s="5" t="s">
        <v>8</v>
      </c>
    </row>
    <row r="5" spans="1:15" ht="15.75" x14ac:dyDescent="0.25">
      <c r="A5" s="6"/>
      <c r="B5" s="6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.75" x14ac:dyDescent="0.25">
      <c r="A6" s="6" t="s">
        <v>9</v>
      </c>
      <c r="B6" s="6"/>
      <c r="C6" s="7">
        <v>13</v>
      </c>
      <c r="D6" s="7"/>
      <c r="E6" s="8">
        <f>IF([1]Final!D4="","",[1]Final!D4)</f>
        <v>9058.6206896551703</v>
      </c>
      <c r="F6" s="8"/>
      <c r="G6" s="8">
        <f>IF([1]Final!E4="","",[1]Final!E4)</f>
        <v>9328.1249999999982</v>
      </c>
      <c r="H6" s="8"/>
      <c r="I6" s="8">
        <f>IF([1]Final!F4="","",[1]Final!F4)</f>
        <v>9516.6666666666679</v>
      </c>
      <c r="J6" s="8"/>
      <c r="K6" s="8">
        <f>IF([1]Final!G4="","",[1]Final!G4)</f>
        <v>8196.7741935483864</v>
      </c>
      <c r="L6" s="8"/>
      <c r="M6" s="8">
        <f>IF([1]Final!H4="","",[1]Final!H4)</f>
        <v>17383.870967741936</v>
      </c>
      <c r="N6" s="8"/>
      <c r="O6" s="8">
        <f>IF([1]Final!I4="","",[1]Final!I4)</f>
        <v>37553.333333333336</v>
      </c>
    </row>
    <row r="7" spans="1:15" ht="15.75" x14ac:dyDescent="0.25">
      <c r="A7" s="6" t="s">
        <v>10</v>
      </c>
      <c r="B7" s="6"/>
      <c r="C7" s="7">
        <v>86</v>
      </c>
      <c r="D7" s="7"/>
      <c r="E7" s="8">
        <f>IF([1]Final!D5="","",[1]Final!D5)</f>
        <v>11262.068965517245</v>
      </c>
      <c r="F7" s="8"/>
      <c r="G7" s="8">
        <f>IF([1]Final!E5="","",[1]Final!E5)</f>
        <v>11368.750000000002</v>
      </c>
      <c r="H7" s="8"/>
      <c r="I7" s="8">
        <f>IF([1]Final!F5="","",[1]Final!F5)</f>
        <v>12296.666666666668</v>
      </c>
      <c r="J7" s="8"/>
      <c r="K7" s="8">
        <f>IF([1]Final!G5="","",[1]Final!G5)</f>
        <v>10380.645161290324</v>
      </c>
      <c r="L7" s="8"/>
      <c r="M7" s="8">
        <f>IF([1]Final!H5="","",[1]Final!H5)</f>
        <v>21851.612903225807</v>
      </c>
      <c r="N7" s="8"/>
      <c r="O7" s="8">
        <f>IF([1]Final!I5="","",[1]Final!I5)</f>
        <v>44173.333333333328</v>
      </c>
    </row>
    <row r="8" spans="1:15" ht="15.75" x14ac:dyDescent="0.25">
      <c r="A8" s="6" t="s">
        <v>11</v>
      </c>
      <c r="B8" s="6"/>
      <c r="C8" s="7">
        <v>105</v>
      </c>
      <c r="D8" s="7"/>
      <c r="E8" s="8">
        <f>IF([1]Final!D6="","",[1]Final!D6)</f>
        <v>11420.689655172413</v>
      </c>
      <c r="F8" s="8"/>
      <c r="G8" s="8">
        <f>IF([1]Final!E6="","",[1]Final!E6)</f>
        <v>11521.874999999998</v>
      </c>
      <c r="H8" s="8"/>
      <c r="I8" s="8">
        <f>IF([1]Final!F6="","",[1]Final!F6)</f>
        <v>12443.333333333334</v>
      </c>
      <c r="J8" s="8"/>
      <c r="K8" s="8">
        <f>IF([1]Final!G6="","",[1]Final!G6)</f>
        <v>10458.064516129032</v>
      </c>
      <c r="L8" s="8"/>
      <c r="M8" s="8">
        <f>IF([1]Final!H6="","",[1]Final!H6)</f>
        <v>21993.548387096773</v>
      </c>
      <c r="N8" s="8"/>
      <c r="O8" s="8">
        <f>IF([1]Final!I6="","",[1]Final!I6)</f>
        <v>44823.333333333336</v>
      </c>
    </row>
    <row r="9" spans="1:15" ht="15.75" x14ac:dyDescent="0.25">
      <c r="A9" s="6" t="s">
        <v>12</v>
      </c>
      <c r="B9" s="6"/>
      <c r="C9" s="7">
        <v>162</v>
      </c>
      <c r="D9" s="7"/>
      <c r="E9" s="8">
        <f>IF([1]Final!D7="","",[1]Final!D7)</f>
        <v>12831.034482758621</v>
      </c>
      <c r="F9" s="8"/>
      <c r="G9" s="8">
        <f>IF([1]Final!E7="","",[1]Final!E7)</f>
        <v>12421.875000000002</v>
      </c>
      <c r="H9" s="8"/>
      <c r="I9" s="8">
        <f>IF([1]Final!F7="","",[1]Final!F7)</f>
        <v>13246.666666666662</v>
      </c>
      <c r="J9" s="8"/>
      <c r="K9" s="8">
        <f>IF([1]Final!G7="","",[1]Final!G7)</f>
        <v>11854.838709677422</v>
      </c>
      <c r="L9" s="8"/>
      <c r="M9" s="8">
        <f>IF([1]Final!H7="","",[1]Final!H7)</f>
        <v>22948.387096774193</v>
      </c>
      <c r="N9" s="8"/>
      <c r="O9" s="8">
        <f>IF([1]Final!I7="","",[1]Final!I7)</f>
        <v>46496.666666666664</v>
      </c>
    </row>
    <row r="10" spans="1:15" ht="15.75" x14ac:dyDescent="0.25">
      <c r="A10" s="6" t="s">
        <v>13</v>
      </c>
      <c r="B10" s="6"/>
      <c r="C10" s="7">
        <v>185</v>
      </c>
      <c r="D10" s="7"/>
      <c r="E10" s="8">
        <f>IF([1]Final!D8="","",[1]Final!D8)</f>
        <v>16227.586206896554</v>
      </c>
      <c r="F10" s="8"/>
      <c r="G10" s="8">
        <f>IF([1]Final!E8="","",[1]Final!E8)</f>
        <v>17193.749999999996</v>
      </c>
      <c r="H10" s="8"/>
      <c r="I10" s="8">
        <f>IF([1]Final!F8="","",[1]Final!F8)</f>
        <v>18073.333333333332</v>
      </c>
      <c r="J10" s="8"/>
      <c r="K10" s="8">
        <f>IF([1]Final!G8="","",[1]Final!G8)</f>
        <v>15312.903225806449</v>
      </c>
      <c r="L10" s="8"/>
      <c r="M10" s="8">
        <f>IF([1]Final!H8="","",[1]Final!H8)</f>
        <v>31200.000000000004</v>
      </c>
      <c r="N10" s="8"/>
      <c r="O10" s="8">
        <f>IF([1]Final!I8="","",[1]Final!I8)</f>
        <v>60626.666666666664</v>
      </c>
    </row>
    <row r="11" spans="1:15" ht="15.75" x14ac:dyDescent="0.25">
      <c r="A11" s="6" t="s">
        <v>14</v>
      </c>
      <c r="B11" s="6"/>
      <c r="C11" s="7">
        <v>279</v>
      </c>
      <c r="D11" s="7"/>
      <c r="E11" s="8">
        <f>IF([1]Final!D9="","",[1]Final!D9)</f>
        <v>27510.344827586214</v>
      </c>
      <c r="F11" s="8"/>
      <c r="G11" s="8">
        <f>IF([1]Final!E9="","",[1]Final!E9)</f>
        <v>32853.125</v>
      </c>
      <c r="H11" s="8"/>
      <c r="I11" s="8">
        <f>IF([1]Final!F9="","",[1]Final!F9)</f>
        <v>33679.999999999993</v>
      </c>
      <c r="J11" s="8"/>
      <c r="K11" s="8">
        <f>IF([1]Final!G9="","",[1]Final!G9)</f>
        <v>27725.806451612905</v>
      </c>
      <c r="L11" s="8"/>
      <c r="M11" s="8">
        <f>IF([1]Final!H9="","",[1]Final!H9)</f>
        <v>57367.741935483849</v>
      </c>
      <c r="N11" s="8"/>
      <c r="O11" s="8">
        <f>IF([1]Final!I9="","",[1]Final!I9)</f>
        <v>92893.333333333299</v>
      </c>
    </row>
    <row r="12" spans="1:15" ht="15.75" x14ac:dyDescent="0.25">
      <c r="A12" s="6" t="s">
        <v>15</v>
      </c>
      <c r="B12" s="6"/>
      <c r="C12" s="7">
        <v>312</v>
      </c>
      <c r="D12" s="7"/>
      <c r="E12" s="8">
        <f>IF([1]Final!D10="","",[1]Final!D10)</f>
        <v>27806.896551724138</v>
      </c>
      <c r="F12" s="8"/>
      <c r="G12" s="8">
        <f>IF([1]Final!E10="","",[1]Final!E10)</f>
        <v>33915.624999999993</v>
      </c>
      <c r="H12" s="8"/>
      <c r="I12" s="8">
        <f>IF([1]Final!F10="","",[1]Final!F10)</f>
        <v>34146.666666666664</v>
      </c>
      <c r="J12" s="8"/>
      <c r="K12" s="8">
        <f>IF([1]Final!G10="","",[1]Final!G10)</f>
        <v>27703.225806451614</v>
      </c>
      <c r="L12" s="8"/>
      <c r="M12" s="8">
        <f>IF([1]Final!H10="","",[1]Final!H10)</f>
        <v>60322.580645161303</v>
      </c>
      <c r="N12" s="8"/>
      <c r="O12" s="8">
        <f>IF([1]Final!I10="","",[1]Final!I10)</f>
        <v>96016.666666666657</v>
      </c>
    </row>
    <row r="13" spans="1:15" ht="15.75" x14ac:dyDescent="0.25">
      <c r="A13" s="6" t="s">
        <v>16</v>
      </c>
      <c r="B13" s="6"/>
      <c r="C13" s="7">
        <v>341</v>
      </c>
      <c r="D13" s="7"/>
      <c r="E13" s="8">
        <f>IF([1]Final!D11="","",[1]Final!D11)</f>
        <v>30058.620689655178</v>
      </c>
      <c r="F13" s="8"/>
      <c r="G13" s="8">
        <f>IF([1]Final!E11="","",[1]Final!E11)</f>
        <v>36553.125</v>
      </c>
      <c r="H13" s="8"/>
      <c r="I13" s="8">
        <f>IF([1]Final!F11="","",[1]Final!F11)</f>
        <v>37583.333333333336</v>
      </c>
      <c r="J13" s="8"/>
      <c r="K13" s="8">
        <f>IF([1]Final!G11="","",[1]Final!G11)</f>
        <v>28377.419354838708</v>
      </c>
      <c r="L13" s="8"/>
      <c r="M13" s="8">
        <f>IF([1]Final!H11="","",[1]Final!H11)</f>
        <v>63500.000000000007</v>
      </c>
      <c r="N13" s="8"/>
      <c r="O13" s="8">
        <f>IF([1]Final!I11="","",[1]Final!I11)</f>
        <v>103670</v>
      </c>
    </row>
    <row r="14" spans="1:15" ht="15.75" x14ac:dyDescent="0.25">
      <c r="A14" s="6" t="s">
        <v>17</v>
      </c>
      <c r="B14" s="6"/>
      <c r="C14" s="7">
        <v>436</v>
      </c>
      <c r="D14" s="7"/>
      <c r="E14" s="8">
        <f>IF([1]Final!D12="","",[1]Final!D12)</f>
        <v>30386.206896551725</v>
      </c>
      <c r="F14" s="8"/>
      <c r="G14" s="8">
        <f>IF([1]Final!E12="","",[1]Final!E12)</f>
        <v>37893.749999999985</v>
      </c>
      <c r="H14" s="8"/>
      <c r="I14" s="8">
        <f>IF([1]Final!F12="","",[1]Final!F12)</f>
        <v>41120</v>
      </c>
      <c r="J14" s="8"/>
      <c r="K14" s="8">
        <f>IF([1]Final!G12="","",[1]Final!G12)</f>
        <v>29922.580645161284</v>
      </c>
      <c r="L14" s="8"/>
      <c r="M14" s="8">
        <f>IF([1]Final!H12="","",[1]Final!H12)</f>
        <v>68170.967741935485</v>
      </c>
      <c r="N14" s="8"/>
      <c r="O14" s="8">
        <f>IF([1]Final!I12="","",[1]Final!I12)</f>
        <v>105073.3333333333</v>
      </c>
    </row>
    <row r="15" spans="1:15" ht="15.75" x14ac:dyDescent="0.25">
      <c r="A15" s="6" t="s">
        <v>18</v>
      </c>
      <c r="B15" s="6"/>
      <c r="C15" s="7">
        <v>462</v>
      </c>
      <c r="D15" s="7"/>
      <c r="E15" s="8">
        <f>IF([1]Final!D13="","",[1]Final!D13)</f>
        <v>0</v>
      </c>
      <c r="F15" s="8"/>
      <c r="G15" s="8">
        <f>IF([1]Final!E13="","",[1]Final!E13)</f>
        <v>0</v>
      </c>
      <c r="H15" s="8"/>
      <c r="I15" s="8">
        <f>IF([1]Final!F13="","",[1]Final!F13)</f>
        <v>0</v>
      </c>
      <c r="J15" s="8"/>
      <c r="K15" s="8">
        <f>IF([1]Final!G13="","",[1]Final!G13)</f>
        <v>0</v>
      </c>
      <c r="L15" s="8"/>
      <c r="M15" s="8">
        <f>IF([1]Final!H13="","",[1]Final!H13)</f>
        <v>0</v>
      </c>
      <c r="N15" s="8"/>
      <c r="O15" s="8">
        <f>IF([1]Final!I13="","",[1]Final!I13)</f>
        <v>0</v>
      </c>
    </row>
    <row r="16" spans="1:15" ht="15.75" x14ac:dyDescent="0.25">
      <c r="A16" s="6" t="s">
        <v>19</v>
      </c>
      <c r="B16" s="6"/>
      <c r="C16" s="7">
        <v>471</v>
      </c>
      <c r="D16" s="7"/>
      <c r="E16" s="8">
        <f>IF([1]Final!D14="","",[1]Final!D14)</f>
        <v>32820.689655172413</v>
      </c>
      <c r="F16" s="8"/>
      <c r="G16" s="8">
        <f>IF([1]Final!E14="","",[1]Final!E14)</f>
        <v>40499.999999999993</v>
      </c>
      <c r="H16" s="8"/>
      <c r="I16" s="8">
        <f>IF([1]Final!F14="","",[1]Final!F14)</f>
        <v>46393.333333333336</v>
      </c>
      <c r="J16" s="8"/>
      <c r="K16" s="8">
        <f>IF([1]Final!G14="","",[1]Final!G14)</f>
        <v>33264.516129032258</v>
      </c>
      <c r="L16" s="8"/>
      <c r="M16" s="8">
        <f>IF([1]Final!H14="","",[1]Final!H14)</f>
        <v>75125.806451612909</v>
      </c>
      <c r="N16" s="8"/>
      <c r="O16" s="8">
        <f>IF([1]Final!I14="","",[1]Final!I14)</f>
        <v>110633.33333333331</v>
      </c>
    </row>
    <row r="17" spans="1:15" ht="15.75" x14ac:dyDescent="0.25">
      <c r="A17" s="6" t="s">
        <v>20</v>
      </c>
      <c r="B17" s="6"/>
      <c r="C17" s="7">
        <v>532</v>
      </c>
      <c r="D17" s="7"/>
      <c r="E17" s="8">
        <f>IF([1]Final!D15="","",[1]Final!D15)</f>
        <v>36975.862068965522</v>
      </c>
      <c r="F17" s="8"/>
      <c r="G17" s="8">
        <f>IF([1]Final!E15="","",[1]Final!E15)</f>
        <v>43518.750000000007</v>
      </c>
      <c r="H17" s="8"/>
      <c r="I17" s="8">
        <f>IF([1]Final!F15="","",[1]Final!F15)</f>
        <v>50473.333333333343</v>
      </c>
      <c r="J17" s="8"/>
      <c r="K17" s="8">
        <f>IF([1]Final!G15="","",[1]Final!G15)</f>
        <v>37051.612903225796</v>
      </c>
      <c r="L17" s="8"/>
      <c r="M17" s="8">
        <f>IF([1]Final!H15="","",[1]Final!H15)</f>
        <v>80325.806451612909</v>
      </c>
      <c r="N17" s="8"/>
      <c r="O17" s="8">
        <f>IF([1]Final!I15="","",[1]Final!I15)</f>
        <v>114226.66666666666</v>
      </c>
    </row>
    <row r="18" spans="1:15" ht="15.75" x14ac:dyDescent="0.25">
      <c r="A18" s="6" t="s">
        <v>21</v>
      </c>
      <c r="B18" s="6"/>
      <c r="C18" s="7">
        <v>607</v>
      </c>
      <c r="D18" s="7"/>
      <c r="E18" s="8">
        <f>IF([1]Final!D16="","",[1]Final!D16)</f>
        <v>43679.31034482758</v>
      </c>
      <c r="F18" s="8"/>
      <c r="G18" s="8">
        <f>IF([1]Final!E16="","",[1]Final!E16)</f>
        <v>45962.500000000007</v>
      </c>
      <c r="H18" s="8"/>
      <c r="I18" s="8">
        <f>IF([1]Final!F16="","",[1]Final!F16)</f>
        <v>57813.333333333328</v>
      </c>
      <c r="J18" s="8"/>
      <c r="K18" s="8">
        <f>IF([1]Final!G16="","",[1]Final!G16)</f>
        <v>40080.645161290326</v>
      </c>
      <c r="L18" s="8"/>
      <c r="M18" s="8">
        <f>IF([1]Final!H16="","",[1]Final!H16)</f>
        <v>88477.419354838712</v>
      </c>
      <c r="N18" s="8"/>
      <c r="O18" s="8">
        <f>IF([1]Final!I16="","",[1]Final!I16)</f>
        <v>122699.99999999999</v>
      </c>
    </row>
    <row r="19" spans="1:15" ht="15.75" x14ac:dyDescent="0.25">
      <c r="A19" s="6" t="s">
        <v>22</v>
      </c>
      <c r="B19" s="6"/>
      <c r="C19" s="7">
        <v>721</v>
      </c>
      <c r="D19" s="7"/>
      <c r="E19" s="8">
        <f>IF([1]Final!D17="","",[1]Final!D17)</f>
        <v>45203.448275862058</v>
      </c>
      <c r="F19" s="8"/>
      <c r="G19" s="8">
        <f>IF([1]Final!E17="","",[1]Final!E17)</f>
        <v>49521.875000000007</v>
      </c>
      <c r="H19" s="8"/>
      <c r="I19" s="8">
        <f>IF([1]Final!F17="","",[1]Final!F17)</f>
        <v>57886.66666666665</v>
      </c>
      <c r="J19" s="8"/>
      <c r="K19" s="8">
        <f>IF([1]Final!G17="","",[1]Final!G17)</f>
        <v>40180.645161290311</v>
      </c>
      <c r="L19" s="8"/>
      <c r="M19" s="8">
        <f>IF([1]Final!H17="","",[1]Final!H17)</f>
        <v>91419.354838709653</v>
      </c>
      <c r="N19" s="8"/>
      <c r="O19" s="8">
        <f>IF([1]Final!I17="","",[1]Final!I17)</f>
        <v>121800.00000000001</v>
      </c>
    </row>
    <row r="20" spans="1:15" ht="15.75" x14ac:dyDescent="0.25">
      <c r="A20" s="6" t="s">
        <v>23</v>
      </c>
      <c r="B20" s="6"/>
      <c r="C20" s="7">
        <v>792</v>
      </c>
      <c r="D20" s="7"/>
      <c r="E20" s="8">
        <f>IF([1]Final!D18="","",[1]Final!D18)</f>
        <v>53882.758620689674</v>
      </c>
      <c r="F20" s="8"/>
      <c r="G20" s="8">
        <f>IF([1]Final!E18="","",[1]Final!E18)</f>
        <v>60759.375</v>
      </c>
      <c r="H20" s="8"/>
      <c r="I20" s="8">
        <f>IF([1]Final!F18="","",[1]Final!F18)</f>
        <v>71916.666666666672</v>
      </c>
      <c r="J20" s="8"/>
      <c r="K20" s="8">
        <f>IF([1]Final!G18="","",[1]Final!G18)</f>
        <v>46990.322580645166</v>
      </c>
      <c r="L20" s="8"/>
      <c r="M20" s="8">
        <f>IF([1]Final!H18="","",[1]Final!H18)</f>
        <v>105264.51612903227</v>
      </c>
      <c r="N20" s="8"/>
      <c r="O20" s="8">
        <f>IF([1]Final!I18="","",[1]Final!I18)</f>
        <v>132203.33333333331</v>
      </c>
    </row>
    <row r="21" spans="1:15" ht="15.75" x14ac:dyDescent="0.25">
      <c r="A21" s="6" t="s">
        <v>24</v>
      </c>
      <c r="B21" s="6"/>
      <c r="C21" s="7">
        <v>846</v>
      </c>
      <c r="D21" s="7"/>
      <c r="E21" s="8">
        <f>IF([1]Final!D19="","",[1]Final!D19)</f>
        <v>75548.275862068956</v>
      </c>
      <c r="F21" s="8"/>
      <c r="G21" s="8">
        <f>IF([1]Final!E19="","",[1]Final!E19)</f>
        <v>89215.624999999971</v>
      </c>
      <c r="H21" s="8"/>
      <c r="I21" s="8">
        <f>IF([1]Final!F19="","",[1]Final!F19)</f>
        <v>79523.333333333314</v>
      </c>
      <c r="J21" s="8"/>
      <c r="K21" s="8">
        <f>IF([1]Final!G19="","",[1]Final!G19)</f>
        <v>52219.354838709674</v>
      </c>
      <c r="L21" s="8"/>
      <c r="M21" s="8">
        <f>IF([1]Final!H19="","",[1]Final!H19)</f>
        <v>128812.90322580648</v>
      </c>
      <c r="N21" s="8"/>
      <c r="O21" s="8">
        <f>IF([1]Final!I19="","",[1]Final!I19)</f>
        <v>157066.66666666663</v>
      </c>
    </row>
    <row r="22" spans="1:15" ht="15.75" x14ac:dyDescent="0.25">
      <c r="A22" s="6" t="s">
        <v>25</v>
      </c>
      <c r="B22" s="6"/>
      <c r="C22" s="7">
        <v>858</v>
      </c>
      <c r="D22" s="7"/>
      <c r="E22" s="8">
        <f>IF([1]Final!D20="","",[1]Final!D20)</f>
        <v>95986.206896551725</v>
      </c>
      <c r="F22" s="8"/>
      <c r="G22" s="8">
        <f>IF([1]Final!E20="","",[1]Final!E20)</f>
        <v>109840.62499999999</v>
      </c>
      <c r="H22" s="8"/>
      <c r="I22" s="8">
        <f>IF([1]Final!F20="","",[1]Final!F20)</f>
        <v>85506.666666666686</v>
      </c>
      <c r="J22" s="8"/>
      <c r="K22" s="8">
        <f>IF([1]Final!G20="","",[1]Final!G20)</f>
        <v>58858.064516129038</v>
      </c>
      <c r="L22" s="8"/>
      <c r="M22" s="8">
        <f>IF([1]Final!H20="","",[1]Final!H20)</f>
        <v>149941.93548387097</v>
      </c>
      <c r="N22" s="8"/>
      <c r="O22" s="8">
        <f>IF([1]Final!I20="","",[1]Final!I20)</f>
        <v>176000.00000000003</v>
      </c>
    </row>
    <row r="23" spans="1:15" ht="15.75" x14ac:dyDescent="0.25">
      <c r="A23" s="6"/>
      <c r="B23" s="6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9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8.75" x14ac:dyDescent="0.3">
      <c r="A25" s="3" t="s">
        <v>26</v>
      </c>
      <c r="B25" s="4"/>
      <c r="C25" s="5"/>
      <c r="D25" s="5"/>
      <c r="E25" s="5" t="s">
        <v>3</v>
      </c>
      <c r="F25" s="5"/>
      <c r="G25" s="5" t="s">
        <v>4</v>
      </c>
      <c r="H25" s="5"/>
      <c r="I25" s="5" t="s">
        <v>5</v>
      </c>
      <c r="J25" s="5"/>
      <c r="K25" s="5" t="s">
        <v>6</v>
      </c>
      <c r="L25" s="5"/>
      <c r="M25" s="5" t="s">
        <v>7</v>
      </c>
      <c r="N25" s="5"/>
      <c r="O25" s="5" t="s">
        <v>8</v>
      </c>
    </row>
    <row r="26" spans="1:15" ht="15.75" x14ac:dyDescent="0.25">
      <c r="A26" s="6"/>
      <c r="B26" s="6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.75" x14ac:dyDescent="0.25">
      <c r="A27" s="6" t="s">
        <v>27</v>
      </c>
      <c r="B27" s="6"/>
      <c r="C27" s="7"/>
      <c r="D27" s="7"/>
      <c r="E27" s="8">
        <f>IF([1]Final!D21="","",[1]Final!D21)</f>
        <v>5655.1724137931024</v>
      </c>
      <c r="F27" s="8"/>
      <c r="G27" s="8">
        <f>IF([1]Final!E21="","",[1]Final!E21)</f>
        <v>4834.375</v>
      </c>
      <c r="H27" s="8"/>
      <c r="I27" s="8">
        <f>IF([1]Final!F21="","",[1]Final!F21)</f>
        <v>4069.9999999999995</v>
      </c>
      <c r="J27" s="8"/>
      <c r="K27" s="8">
        <f>IF([1]Final!G21="","",[1]Final!G21)</f>
        <v>5429.032258064517</v>
      </c>
      <c r="L27" s="8"/>
      <c r="M27" s="8">
        <f>IF([1]Final!H21="","",[1]Final!H21)</f>
        <v>9725</v>
      </c>
      <c r="N27" s="8"/>
      <c r="O27" s="8">
        <f>IF([1]Final!I21="","",[1]Final!I21)</f>
        <v>19899.999999999996</v>
      </c>
    </row>
    <row r="28" spans="1:15" ht="15.75" x14ac:dyDescent="0.25">
      <c r="A28" s="6" t="s">
        <v>28</v>
      </c>
      <c r="B28" s="6"/>
      <c r="C28" s="7"/>
      <c r="D28" s="7"/>
      <c r="E28" s="8">
        <f>IF([1]Final!D22="","",[1]Final!D22)</f>
        <v>3113.7931034482767</v>
      </c>
      <c r="F28" s="8"/>
      <c r="G28" s="8">
        <f>IF([1]Final!E22="","",[1]Final!E22)</f>
        <v>4168.7499999999991</v>
      </c>
      <c r="H28" s="8"/>
      <c r="I28" s="8">
        <f>IF([1]Final!F22="","",[1]Final!F22)</f>
        <v>5256.6666666666688</v>
      </c>
      <c r="J28" s="8"/>
      <c r="K28" s="8">
        <f>IF([1]Final!G22="","",[1]Final!G22)</f>
        <v>2661.2903225806444</v>
      </c>
      <c r="L28" s="8"/>
      <c r="M28" s="8">
        <f>IF([1]Final!H22="","",[1]Final!H22)</f>
        <v>7329.032258064517</v>
      </c>
      <c r="N28" s="8"/>
      <c r="O28" s="8">
        <f>IF([1]Final!I22="","",[1]Final!I22)</f>
        <v>16763.333333333332</v>
      </c>
    </row>
    <row r="29" spans="1:15" ht="15.75" x14ac:dyDescent="0.25">
      <c r="A29" s="6" t="s">
        <v>29</v>
      </c>
      <c r="B29" s="6"/>
      <c r="C29" s="7"/>
      <c r="D29" s="7"/>
      <c r="E29" s="8">
        <f>IF([1]Final!D23="","",[1]Final!D23)</f>
        <v>1375.8620689655174</v>
      </c>
      <c r="F29" s="8"/>
      <c r="G29" s="8">
        <f>IF([1]Final!E23="","",[1]Final!E23)</f>
        <v>1621.875</v>
      </c>
      <c r="H29" s="8"/>
      <c r="I29" s="8">
        <f>IF([1]Final!F23="","",[1]Final!F23)</f>
        <v>2180</v>
      </c>
      <c r="J29" s="8"/>
      <c r="K29" s="8">
        <f>IF([1]Final!G23="","",[1]Final!G23)</f>
        <v>1774.1935483870959</v>
      </c>
      <c r="L29" s="8"/>
      <c r="M29" s="8">
        <f>IF([1]Final!H23="","",[1]Final!H23)</f>
        <v>3738.7096774193546</v>
      </c>
      <c r="N29" s="8"/>
      <c r="O29" s="8">
        <f>IF([1]Final!I23="","",[1]Final!I23)</f>
        <v>5436.666666666667</v>
      </c>
    </row>
    <row r="30" spans="1:15" ht="15.75" x14ac:dyDescent="0.25">
      <c r="A30" s="6" t="s">
        <v>30</v>
      </c>
      <c r="B30" s="6"/>
      <c r="C30" s="7"/>
      <c r="D30" s="7"/>
      <c r="E30" s="8">
        <f>IF([1]Final!D24="","",[1]Final!D24)</f>
        <v>2965.5172413793107</v>
      </c>
      <c r="F30" s="8"/>
      <c r="G30" s="8">
        <f>IF([1]Final!E24="","",[1]Final!E24)</f>
        <v>2171.875</v>
      </c>
      <c r="H30" s="8"/>
      <c r="I30" s="8">
        <f>IF([1]Final!F24="","",[1]Final!F24)</f>
        <v>2483.3333333333335</v>
      </c>
      <c r="J30" s="8"/>
      <c r="K30" s="8">
        <f>IF([1]Final!G24="","",[1]Final!G24)</f>
        <v>2196.7741935483873</v>
      </c>
      <c r="L30" s="8"/>
      <c r="M30" s="8">
        <f>IF([1]Final!H24="","",[1]Final!H24)</f>
        <v>5187.0967741935492</v>
      </c>
      <c r="N30" s="8"/>
      <c r="O30" s="8">
        <f>IF([1]Final!I24="","",[1]Final!I24)</f>
        <v>6946.6666666666661</v>
      </c>
    </row>
    <row r="31" spans="1:15" ht="15.75" x14ac:dyDescent="0.25">
      <c r="A31" s="6" t="s">
        <v>31</v>
      </c>
      <c r="B31" s="6"/>
      <c r="C31" s="7"/>
      <c r="D31" s="7"/>
      <c r="E31" s="8">
        <f>IF([1]Final!D25="","",[1]Final!D25)</f>
        <v>2286.2068965517237</v>
      </c>
      <c r="F31" s="8"/>
      <c r="G31" s="8">
        <f>IF([1]Final!E25="","",[1]Final!E25)</f>
        <v>2821.8750000000009</v>
      </c>
      <c r="H31" s="8"/>
      <c r="I31" s="8">
        <f>IF([1]Final!F25="","",[1]Final!F25)</f>
        <v>2813.333333333333</v>
      </c>
      <c r="J31" s="8"/>
      <c r="K31" s="8">
        <f>IF([1]Final!G25="","",[1]Final!G25)</f>
        <v>1538.7096774193544</v>
      </c>
      <c r="L31" s="8"/>
      <c r="M31" s="8">
        <f>IF([1]Final!H25="","",[1]Final!H25)</f>
        <v>2754.838709677419</v>
      </c>
      <c r="N31" s="8"/>
      <c r="O31" s="8">
        <f>IF([1]Final!I25="","",[1]Final!I25)</f>
        <v>5273.3333333333312</v>
      </c>
    </row>
    <row r="32" spans="1:15" ht="15.75" x14ac:dyDescent="0.25">
      <c r="A32" s="6" t="s">
        <v>32</v>
      </c>
      <c r="B32" s="6"/>
      <c r="C32" s="7"/>
      <c r="D32" s="7"/>
      <c r="E32" s="8">
        <f>IF([1]Final!D26="","",[1]Final!D26)</f>
        <v>1806.8965517241379</v>
      </c>
      <c r="F32" s="8"/>
      <c r="G32" s="8">
        <f>IF([1]Final!E26="","",[1]Final!E26)</f>
        <v>1693.75</v>
      </c>
      <c r="H32" s="8"/>
      <c r="I32" s="8">
        <f>IF([1]Final!F26="","",[1]Final!F26)</f>
        <v>2223.333333333333</v>
      </c>
      <c r="J32" s="8"/>
      <c r="K32" s="8">
        <f>IF([1]Final!G26="","",[1]Final!G26)</f>
        <v>2212.9032258064526</v>
      </c>
      <c r="L32" s="8"/>
      <c r="M32" s="8">
        <f>IF([1]Final!H26="","",[1]Final!H26)</f>
        <v>4451.6129032258059</v>
      </c>
      <c r="N32" s="8"/>
      <c r="O32" s="8">
        <f>IF([1]Final!I26="","",[1]Final!I26)</f>
        <v>4189.9999999999991</v>
      </c>
    </row>
    <row r="33" spans="1:15" ht="15.75" x14ac:dyDescent="0.25">
      <c r="A33" s="6" t="s">
        <v>33</v>
      </c>
      <c r="B33" s="6"/>
      <c r="C33" s="7"/>
      <c r="D33" s="7"/>
      <c r="E33" s="8">
        <f>IF([1]Final!D27="","",[1]Final!D27)</f>
        <v>255.17241379310352</v>
      </c>
      <c r="F33" s="8"/>
      <c r="G33" s="8">
        <f>IF([1]Final!E27="","",[1]Final!E27)</f>
        <v>209.37500000000003</v>
      </c>
      <c r="H33" s="8"/>
      <c r="I33" s="8">
        <f>IF([1]Final!F27="","",[1]Final!F27)</f>
        <v>100.00000000000004</v>
      </c>
      <c r="J33" s="8"/>
      <c r="K33" s="8">
        <f>IF([1]Final!G27="","",[1]Final!G27)</f>
        <v>396.77419354838696</v>
      </c>
      <c r="L33" s="8"/>
      <c r="M33" s="8">
        <f>IF([1]Final!H27="","",[1]Final!H27)</f>
        <v>790.32258064516134</v>
      </c>
      <c r="N33" s="8"/>
      <c r="O33" s="8">
        <f>IF([1]Final!I27="","",[1]Final!I27)</f>
        <v>876.66666666666663</v>
      </c>
    </row>
    <row r="34" spans="1:15" ht="15.75" x14ac:dyDescent="0.25">
      <c r="A34" s="6" t="s">
        <v>34</v>
      </c>
      <c r="B34" s="6"/>
      <c r="C34" s="7"/>
      <c r="D34" s="7"/>
      <c r="E34" s="8">
        <f>IF([1]Final!D28="","",[1]Final!D28)</f>
        <v>1124.1379310344828</v>
      </c>
      <c r="F34" s="8"/>
      <c r="G34" s="8">
        <f>IF([1]Final!E28="","",[1]Final!E28)</f>
        <v>1556.2499999999998</v>
      </c>
      <c r="H34" s="8"/>
      <c r="I34" s="8">
        <f>IF([1]Final!F28="","",[1]Final!F28)</f>
        <v>3703.3333333333335</v>
      </c>
      <c r="J34" s="8"/>
      <c r="K34" s="8">
        <f>IF([1]Final!G28="","",[1]Final!G28)</f>
        <v>2241.9354838709683</v>
      </c>
      <c r="L34" s="8"/>
      <c r="M34" s="8">
        <f>IF([1]Final!H28="","",[1]Final!H28)</f>
        <v>2909.6774193548385</v>
      </c>
      <c r="N34" s="8"/>
      <c r="O34" s="8">
        <f>IF([1]Final!I28="","",[1]Final!I28)</f>
        <v>16763.333333333332</v>
      </c>
    </row>
    <row r="35" spans="1:15" ht="15.75" x14ac:dyDescent="0.25">
      <c r="A35" s="6" t="s">
        <v>35</v>
      </c>
      <c r="B35" s="6"/>
      <c r="C35" s="7"/>
      <c r="D35" s="7"/>
      <c r="E35" s="8">
        <f>IF([1]Final!D29="","",[1]Final!D29)</f>
        <v>9700.0000000000036</v>
      </c>
      <c r="F35" s="8"/>
      <c r="G35" s="8">
        <f>IF([1]Final!E29="","",[1]Final!E29)</f>
        <v>8850</v>
      </c>
      <c r="H35" s="8"/>
      <c r="I35" s="8">
        <f>IF([1]Final!F29="","",[1]Final!F29)</f>
        <v>12186.666666666664</v>
      </c>
      <c r="J35" s="8"/>
      <c r="K35" s="8">
        <f>IF([1]Final!G29="","",[1]Final!G29)</f>
        <v>6493.5483870967737</v>
      </c>
      <c r="L35" s="8"/>
      <c r="M35" s="8">
        <f>IF([1]Final!H29="","",[1]Final!H29)</f>
        <v>11561.290322580646</v>
      </c>
      <c r="N35" s="8"/>
      <c r="O35" s="8">
        <f>IF([1]Final!I29="","",[1]Final!I29)</f>
        <v>10229.999999999996</v>
      </c>
    </row>
    <row r="36" spans="1:15" ht="15.75" x14ac:dyDescent="0.25">
      <c r="A36" s="6" t="s">
        <v>36</v>
      </c>
      <c r="B36" s="6"/>
      <c r="C36" s="7"/>
      <c r="D36" s="7"/>
      <c r="E36" s="8">
        <f>IF([1]Final!D30="","",[1]Final!D30)</f>
        <v>19655.172413793101</v>
      </c>
      <c r="F36" s="8"/>
      <c r="G36" s="8">
        <f>IF([1]Final!E30="","",[1]Final!E30)</f>
        <v>20984.374999999996</v>
      </c>
      <c r="H36" s="8"/>
      <c r="I36" s="8">
        <f>IF([1]Final!F30="","",[1]Final!F30)</f>
        <v>5876.6666666666679</v>
      </c>
      <c r="J36" s="8"/>
      <c r="K36" s="8">
        <f>IF([1]Final!G30="","",[1]Final!G30)</f>
        <v>6793.5483870967728</v>
      </c>
      <c r="L36" s="8"/>
      <c r="M36" s="8">
        <f>IF([1]Final!H30="","",[1]Final!H30)</f>
        <v>19861.290322580644</v>
      </c>
      <c r="N36" s="8"/>
      <c r="O36" s="8">
        <f>IF([1]Final!I30="","",[1]Final!I30)</f>
        <v>18586.666666666664</v>
      </c>
    </row>
  </sheetData>
  <mergeCells count="2">
    <mergeCell ref="A1:O1"/>
    <mergeCell ref="A2:O2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</cp:lastModifiedBy>
  <cp:lastPrinted>2021-01-09T19:46:42Z</cp:lastPrinted>
  <dcterms:created xsi:type="dcterms:W3CDTF">2021-01-09T19:37:31Z</dcterms:created>
  <dcterms:modified xsi:type="dcterms:W3CDTF">2021-01-09T19:46:55Z</dcterms:modified>
</cp:coreProperties>
</file>