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Y:\Tech\data\Water Users Data\"/>
    </mc:Choice>
  </mc:AlternateContent>
  <bookViews>
    <workbookView xWindow="0" yWindow="0" windowWidth="23040" windowHeight="9390"/>
  </bookViews>
  <sheets>
    <sheet name="2025" sheetId="26" r:id="rId1"/>
    <sheet name="2024" sheetId="27" r:id="rId2"/>
    <sheet name="2023" sheetId="24" r:id="rId3"/>
    <sheet name="2022" sheetId="23" r:id="rId4"/>
    <sheet name="2021" sheetId="22" r:id="rId5"/>
    <sheet name="2020" sheetId="21" r:id="rId6"/>
    <sheet name="2019" sheetId="20" r:id="rId7"/>
    <sheet name="2018" sheetId="19" r:id="rId8"/>
    <sheet name="2017" sheetId="18" r:id="rId9"/>
    <sheet name="2016" sheetId="17" r:id="rId10"/>
    <sheet name="2015" sheetId="16" r:id="rId11"/>
    <sheet name="2014" sheetId="1" r:id="rId12"/>
    <sheet name="2013" sheetId="2" r:id="rId13"/>
    <sheet name="2011" sheetId="4" r:id="rId14"/>
    <sheet name="2010" sheetId="5" r:id="rId15"/>
    <sheet name="2009" sheetId="6" r:id="rId16"/>
    <sheet name="2012" sheetId="3" r:id="rId17"/>
    <sheet name="2008" sheetId="7" r:id="rId18"/>
    <sheet name="2007" sheetId="8" r:id="rId19"/>
    <sheet name="2006" sheetId="9" r:id="rId20"/>
    <sheet name="2005" sheetId="10" r:id="rId21"/>
    <sheet name="2004" sheetId="11" r:id="rId22"/>
    <sheet name="2003" sheetId="12" r:id="rId23"/>
    <sheet name="2002" sheetId="13" r:id="rId24"/>
    <sheet name="2001" sheetId="14" r:id="rId25"/>
  </sheets>
  <externalReferences>
    <externalReference r:id="rId26"/>
    <externalReference r:id="rId27"/>
    <externalReference r:id="rId28"/>
  </externalReferences>
  <calcPr calcId="152511"/>
</workbook>
</file>

<file path=xl/calcChain.xml><?xml version="1.0" encoding="utf-8"?>
<calcChain xmlns="http://schemas.openxmlformats.org/spreadsheetml/2006/main">
  <c r="Q237" i="22" l="1"/>
  <c r="P237" i="22"/>
  <c r="O237" i="22"/>
  <c r="L237" i="22"/>
  <c r="K237" i="22"/>
  <c r="J237" i="22"/>
  <c r="H237" i="22"/>
  <c r="G237" i="22"/>
  <c r="F237" i="22"/>
  <c r="E237" i="22"/>
  <c r="H236" i="22"/>
  <c r="G236" i="22"/>
  <c r="F236" i="22"/>
  <c r="E236" i="22"/>
  <c r="H235" i="22"/>
  <c r="G235" i="22"/>
  <c r="F235" i="22"/>
  <c r="E235" i="22"/>
  <c r="H234" i="22"/>
  <c r="G234" i="22"/>
  <c r="F234" i="22"/>
  <c r="E234" i="22"/>
  <c r="H233" i="22"/>
  <c r="G233" i="22"/>
  <c r="F233" i="22"/>
  <c r="E233" i="22"/>
  <c r="H232" i="22"/>
  <c r="G232" i="22"/>
  <c r="F232" i="22"/>
  <c r="E232" i="22"/>
  <c r="H231" i="22"/>
  <c r="G231" i="22"/>
  <c r="F231" i="22"/>
  <c r="E231" i="22"/>
  <c r="Q230" i="22"/>
  <c r="P230" i="22"/>
  <c r="O230" i="22"/>
  <c r="L230" i="22"/>
  <c r="K230" i="22"/>
  <c r="J230" i="22"/>
  <c r="H230" i="22"/>
  <c r="G230" i="22"/>
  <c r="F230" i="22"/>
  <c r="E230" i="22"/>
  <c r="H229" i="22"/>
  <c r="G229" i="22"/>
  <c r="F229" i="22"/>
  <c r="E229" i="22"/>
  <c r="H228" i="22"/>
  <c r="G228" i="22"/>
  <c r="F228" i="22"/>
  <c r="E228" i="22"/>
  <c r="H227" i="22"/>
  <c r="G227" i="22"/>
  <c r="F227" i="22"/>
  <c r="E227" i="22"/>
  <c r="H226" i="22"/>
  <c r="G226" i="22"/>
  <c r="F226" i="22"/>
  <c r="E226" i="22"/>
  <c r="H225" i="22"/>
  <c r="G225" i="22"/>
  <c r="F225" i="22"/>
  <c r="E225" i="22"/>
  <c r="H224" i="22"/>
  <c r="G224" i="22"/>
  <c r="F224" i="22"/>
  <c r="E224" i="22"/>
  <c r="Q223" i="22"/>
  <c r="P223" i="22"/>
  <c r="O223" i="22"/>
  <c r="L223" i="22"/>
  <c r="K223" i="22"/>
  <c r="J223" i="22"/>
  <c r="H223" i="22"/>
  <c r="G223" i="22"/>
  <c r="F223" i="22"/>
  <c r="E223" i="22"/>
  <c r="H222" i="22"/>
  <c r="G222" i="22"/>
  <c r="F222" i="22"/>
  <c r="E222" i="22"/>
  <c r="H221" i="22"/>
  <c r="G221" i="22"/>
  <c r="F221" i="22"/>
  <c r="E221" i="22"/>
  <c r="H220" i="22"/>
  <c r="G220" i="22"/>
  <c r="F220" i="22"/>
  <c r="E220" i="22"/>
  <c r="H219" i="22"/>
  <c r="G219" i="22"/>
  <c r="F219" i="22"/>
  <c r="E219" i="22"/>
  <c r="H218" i="22"/>
  <c r="G218" i="22"/>
  <c r="F218" i="22"/>
  <c r="E218" i="22"/>
  <c r="H217" i="22"/>
  <c r="G217" i="22"/>
  <c r="F217" i="22"/>
  <c r="E217" i="22"/>
  <c r="H216" i="22"/>
  <c r="G216" i="22"/>
  <c r="F216" i="22"/>
  <c r="E216" i="22"/>
  <c r="H215" i="22"/>
  <c r="G215" i="22"/>
  <c r="F215" i="22"/>
  <c r="E215" i="22"/>
  <c r="H214" i="22"/>
  <c r="G214" i="22"/>
  <c r="F214" i="22"/>
  <c r="E214" i="22"/>
  <c r="H213" i="22"/>
  <c r="G213" i="22"/>
  <c r="F213" i="22"/>
  <c r="E213" i="22"/>
  <c r="Q212" i="22"/>
  <c r="P212" i="22"/>
  <c r="O212" i="22"/>
  <c r="L212" i="22"/>
  <c r="K212" i="22"/>
  <c r="J212" i="22"/>
  <c r="H212" i="22"/>
  <c r="G212" i="22"/>
  <c r="F212" i="22"/>
  <c r="E212" i="22"/>
  <c r="Q211" i="22"/>
  <c r="P211" i="22"/>
  <c r="O211" i="22"/>
  <c r="L211" i="22"/>
  <c r="K211" i="22"/>
  <c r="J211" i="22"/>
  <c r="H211" i="22"/>
  <c r="G211" i="22"/>
  <c r="F211" i="22"/>
  <c r="E211" i="22"/>
  <c r="H210" i="22"/>
  <c r="G210" i="22"/>
  <c r="F210" i="22"/>
  <c r="E210" i="22"/>
  <c r="H209" i="22"/>
  <c r="G209" i="22"/>
  <c r="F209" i="22"/>
  <c r="E209" i="22"/>
  <c r="H208" i="22"/>
  <c r="G208" i="22"/>
  <c r="F208" i="22"/>
  <c r="E208" i="22"/>
  <c r="H207" i="22"/>
  <c r="G207" i="22"/>
  <c r="F207" i="22"/>
  <c r="E207" i="22"/>
  <c r="H206" i="22"/>
  <c r="G206" i="22"/>
  <c r="F206" i="22"/>
  <c r="E206" i="22"/>
  <c r="H205" i="22"/>
  <c r="G205" i="22"/>
  <c r="F205" i="22"/>
  <c r="E205" i="22"/>
  <c r="Q204" i="22"/>
  <c r="P204" i="22"/>
  <c r="O204" i="22"/>
  <c r="L204" i="22"/>
  <c r="K204" i="22"/>
  <c r="J204" i="22"/>
  <c r="H204" i="22"/>
  <c r="G204" i="22"/>
  <c r="F204" i="22"/>
  <c r="E204" i="22"/>
  <c r="H203" i="22"/>
  <c r="G203" i="22"/>
  <c r="F203" i="22"/>
  <c r="E203" i="22"/>
  <c r="H202" i="22"/>
  <c r="G202" i="22"/>
  <c r="F202" i="22"/>
  <c r="E202" i="22"/>
  <c r="H201" i="22"/>
  <c r="G201" i="22"/>
  <c r="F201" i="22"/>
  <c r="E201" i="22"/>
  <c r="H200" i="22"/>
  <c r="G200" i="22"/>
  <c r="F200" i="22"/>
  <c r="E200" i="22"/>
  <c r="H199" i="22"/>
  <c r="G199" i="22"/>
  <c r="F199" i="22"/>
  <c r="E199" i="22"/>
  <c r="H198" i="22"/>
  <c r="G198" i="22"/>
  <c r="F198" i="22"/>
  <c r="E198" i="22"/>
  <c r="H197" i="22"/>
  <c r="G197" i="22"/>
  <c r="F197" i="22"/>
  <c r="E197" i="22"/>
  <c r="H196" i="22"/>
  <c r="G196" i="22"/>
  <c r="F196" i="22"/>
  <c r="E196" i="22"/>
  <c r="Q195" i="22"/>
  <c r="P195" i="22"/>
  <c r="O195" i="22"/>
  <c r="L195" i="22"/>
  <c r="K195" i="22"/>
  <c r="J195" i="22"/>
  <c r="H195" i="22"/>
  <c r="G195" i="22"/>
  <c r="F195" i="22"/>
  <c r="E195" i="22"/>
  <c r="H194" i="22"/>
  <c r="G194" i="22"/>
  <c r="F194" i="22"/>
  <c r="E194" i="22"/>
  <c r="H193" i="22"/>
  <c r="G193" i="22"/>
  <c r="F193" i="22"/>
  <c r="E193" i="22"/>
  <c r="H192" i="22"/>
  <c r="G192" i="22"/>
  <c r="F192" i="22"/>
  <c r="E192" i="22"/>
  <c r="H191" i="22"/>
  <c r="G191" i="22"/>
  <c r="F191" i="22"/>
  <c r="E191" i="22"/>
  <c r="H190" i="22"/>
  <c r="G190" i="22"/>
  <c r="F190" i="22"/>
  <c r="E190" i="22"/>
  <c r="H189" i="22"/>
  <c r="G189" i="22"/>
  <c r="F189" i="22"/>
  <c r="E189" i="22"/>
  <c r="H188" i="22"/>
  <c r="G188" i="22"/>
  <c r="F188" i="22"/>
  <c r="E188" i="22"/>
  <c r="H187" i="22"/>
  <c r="G187" i="22"/>
  <c r="F187" i="22"/>
  <c r="E187" i="22"/>
  <c r="Q185" i="22"/>
  <c r="P185" i="22"/>
  <c r="O185" i="22"/>
  <c r="L185" i="22"/>
  <c r="K185" i="22"/>
  <c r="J185" i="22"/>
  <c r="H185" i="22"/>
  <c r="G185" i="22"/>
  <c r="F185" i="22"/>
  <c r="E185" i="22"/>
  <c r="Q183" i="22"/>
  <c r="P183" i="22"/>
  <c r="O183" i="22"/>
  <c r="L183" i="22"/>
  <c r="K183" i="22"/>
  <c r="J183" i="22"/>
  <c r="H183" i="22"/>
  <c r="G183" i="22"/>
  <c r="F183" i="22"/>
  <c r="E183" i="22"/>
  <c r="Q59" i="22" l="1"/>
  <c r="P59" i="22"/>
  <c r="O59" i="22"/>
  <c r="L59" i="22"/>
  <c r="K59" i="22"/>
  <c r="J59" i="22"/>
  <c r="G59" i="22"/>
  <c r="F59" i="22"/>
  <c r="E59" i="22"/>
  <c r="Q52" i="22"/>
  <c r="P52" i="22"/>
  <c r="O52" i="22"/>
  <c r="L52" i="22"/>
  <c r="K52" i="22"/>
  <c r="J52" i="22"/>
  <c r="G52" i="22"/>
  <c r="F52" i="22"/>
  <c r="E52" i="22"/>
  <c r="Q45" i="22"/>
  <c r="P45" i="22"/>
  <c r="O45" i="22"/>
  <c r="L45" i="22"/>
  <c r="K45" i="22"/>
  <c r="J45" i="22"/>
  <c r="G45" i="22"/>
  <c r="F45" i="22"/>
  <c r="E45" i="22"/>
  <c r="Q34" i="22"/>
  <c r="P34" i="22"/>
  <c r="O34" i="22"/>
  <c r="L34" i="22"/>
  <c r="K34" i="22"/>
  <c r="J34" i="22"/>
  <c r="G34" i="22"/>
  <c r="F34" i="22"/>
  <c r="E34" i="22"/>
  <c r="Q33" i="22"/>
  <c r="P33" i="22"/>
  <c r="O33" i="22"/>
  <c r="L33" i="22"/>
  <c r="K33" i="22"/>
  <c r="J33" i="22"/>
  <c r="G33" i="22"/>
  <c r="F33" i="22"/>
  <c r="E33" i="22"/>
  <c r="Q26" i="22"/>
  <c r="P26" i="22"/>
  <c r="O26" i="22"/>
  <c r="L26" i="22"/>
  <c r="K26" i="22"/>
  <c r="J26" i="22"/>
  <c r="G26" i="22"/>
  <c r="F26" i="22"/>
  <c r="E26" i="22"/>
  <c r="Q17" i="22"/>
  <c r="P17" i="22"/>
  <c r="O17" i="22"/>
  <c r="L17" i="22"/>
  <c r="K17" i="22"/>
  <c r="J17" i="22"/>
  <c r="G17" i="22"/>
  <c r="F17" i="22"/>
  <c r="E17" i="22"/>
  <c r="Q7" i="22"/>
  <c r="P7" i="22"/>
  <c r="O7" i="22"/>
  <c r="L7" i="22"/>
  <c r="K7" i="22"/>
  <c r="J7" i="22"/>
  <c r="G7" i="22"/>
  <c r="F7" i="22"/>
  <c r="E7" i="22"/>
  <c r="Q4" i="22"/>
  <c r="P4" i="22"/>
  <c r="O4" i="22"/>
  <c r="L4" i="22"/>
  <c r="K4" i="22"/>
  <c r="J4" i="22"/>
  <c r="G4" i="22"/>
  <c r="F4" i="22"/>
  <c r="E4" i="22"/>
  <c r="R119" i="18" l="1"/>
  <c r="Q119" i="18"/>
  <c r="P119" i="18"/>
  <c r="O119" i="18"/>
  <c r="M119" i="18"/>
  <c r="L119" i="18"/>
  <c r="K119" i="18"/>
  <c r="J119" i="18"/>
  <c r="G119" i="18"/>
  <c r="F119" i="18"/>
  <c r="E119" i="18"/>
  <c r="R118" i="18"/>
  <c r="Q118" i="18"/>
  <c r="P118" i="18"/>
  <c r="O118" i="18"/>
  <c r="M118" i="18"/>
  <c r="L118" i="18"/>
  <c r="K118" i="18"/>
  <c r="J118" i="18"/>
  <c r="H118" i="18"/>
  <c r="G118" i="18"/>
  <c r="F118" i="18"/>
  <c r="E118" i="18"/>
  <c r="R117" i="18"/>
  <c r="Q117" i="18"/>
  <c r="P117" i="18"/>
  <c r="O117" i="18"/>
  <c r="M117" i="18"/>
  <c r="L117" i="18"/>
  <c r="K117" i="18"/>
  <c r="J117" i="18"/>
  <c r="H117" i="18"/>
  <c r="G117" i="18"/>
  <c r="F117" i="18"/>
  <c r="E117" i="18"/>
  <c r="R116" i="18"/>
  <c r="Q116" i="18"/>
  <c r="P116" i="18"/>
  <c r="O116" i="18"/>
  <c r="M116" i="18"/>
  <c r="L116" i="18"/>
  <c r="K116" i="18"/>
  <c r="J116" i="18"/>
  <c r="H116" i="18"/>
  <c r="G116" i="18"/>
  <c r="F116" i="18"/>
  <c r="E116" i="18"/>
  <c r="R115" i="18"/>
  <c r="Q115" i="18"/>
  <c r="P115" i="18"/>
  <c r="O115" i="18"/>
  <c r="M115" i="18"/>
  <c r="L115" i="18"/>
  <c r="K115" i="18"/>
  <c r="J115" i="18"/>
  <c r="H115" i="18"/>
  <c r="G115" i="18"/>
  <c r="F115" i="18"/>
  <c r="E115" i="18"/>
  <c r="R114" i="18"/>
  <c r="Q114" i="18"/>
  <c r="P114" i="18"/>
  <c r="O114" i="18"/>
  <c r="M114" i="18"/>
  <c r="L114" i="18"/>
  <c r="K114" i="18"/>
  <c r="J114" i="18"/>
  <c r="H114" i="18"/>
  <c r="G114" i="18"/>
  <c r="F114" i="18"/>
  <c r="E114" i="18"/>
  <c r="R113" i="18"/>
  <c r="Q113" i="18"/>
  <c r="P113" i="18"/>
  <c r="O113" i="18"/>
  <c r="M113" i="18"/>
  <c r="L113" i="18"/>
  <c r="K113" i="18"/>
  <c r="J113" i="18"/>
  <c r="H113" i="18"/>
  <c r="G113" i="18"/>
  <c r="F113" i="18"/>
  <c r="E113" i="18"/>
  <c r="R112" i="18"/>
  <c r="Q112" i="18"/>
  <c r="P112" i="18"/>
  <c r="O112" i="18"/>
  <c r="M112" i="18"/>
  <c r="L112" i="18"/>
  <c r="K112" i="18"/>
  <c r="J112" i="18"/>
  <c r="G112" i="18"/>
  <c r="F112" i="18"/>
  <c r="E112" i="18"/>
  <c r="R111" i="18"/>
  <c r="Q111" i="18"/>
  <c r="P111" i="18"/>
  <c r="O111" i="18"/>
  <c r="M111" i="18"/>
  <c r="L111" i="18"/>
  <c r="K111" i="18"/>
  <c r="J111" i="18"/>
  <c r="H111" i="18"/>
  <c r="G111" i="18"/>
  <c r="F111" i="18"/>
  <c r="E111" i="18"/>
  <c r="R110" i="18"/>
  <c r="Q110" i="18"/>
  <c r="P110" i="18"/>
  <c r="O110" i="18"/>
  <c r="M110" i="18"/>
  <c r="L110" i="18"/>
  <c r="K110" i="18"/>
  <c r="J110" i="18"/>
  <c r="H110" i="18"/>
  <c r="G110" i="18"/>
  <c r="F110" i="18"/>
  <c r="E110" i="18"/>
  <c r="R109" i="18"/>
  <c r="Q109" i="18"/>
  <c r="P109" i="18"/>
  <c r="O109" i="18"/>
  <c r="M109" i="18"/>
  <c r="L109" i="18"/>
  <c r="K109" i="18"/>
  <c r="J109" i="18"/>
  <c r="H109" i="18"/>
  <c r="G109" i="18"/>
  <c r="F109" i="18"/>
  <c r="E109" i="18"/>
  <c r="R108" i="18"/>
  <c r="Q108" i="18"/>
  <c r="P108" i="18"/>
  <c r="O108" i="18"/>
  <c r="M108" i="18"/>
  <c r="L108" i="18"/>
  <c r="K108" i="18"/>
  <c r="J108" i="18"/>
  <c r="H108" i="18"/>
  <c r="G108" i="18"/>
  <c r="F108" i="18"/>
  <c r="E108" i="18"/>
  <c r="R107" i="18"/>
  <c r="Q107" i="18"/>
  <c r="P107" i="18"/>
  <c r="O107" i="18"/>
  <c r="M107" i="18"/>
  <c r="L107" i="18"/>
  <c r="K107" i="18"/>
  <c r="J107" i="18"/>
  <c r="H107" i="18"/>
  <c r="G107" i="18"/>
  <c r="F107" i="18"/>
  <c r="E107" i="18"/>
  <c r="R106" i="18"/>
  <c r="Q106" i="18"/>
  <c r="P106" i="18"/>
  <c r="O106" i="18"/>
  <c r="M106" i="18"/>
  <c r="L106" i="18"/>
  <c r="K106" i="18"/>
  <c r="J106" i="18"/>
  <c r="H106" i="18"/>
  <c r="G106" i="18"/>
  <c r="F106" i="18"/>
  <c r="E106" i="18"/>
  <c r="R105" i="18"/>
  <c r="Q105" i="18"/>
  <c r="P105" i="18"/>
  <c r="O105" i="18"/>
  <c r="M105" i="18"/>
  <c r="L105" i="18"/>
  <c r="K105" i="18"/>
  <c r="J105" i="18"/>
  <c r="G105" i="18"/>
  <c r="F105" i="18"/>
  <c r="E105" i="18"/>
  <c r="R104" i="18"/>
  <c r="Q104" i="18"/>
  <c r="P104" i="18"/>
  <c r="O104" i="18"/>
  <c r="M104" i="18"/>
  <c r="L104" i="18"/>
  <c r="K104" i="18"/>
  <c r="J104" i="18"/>
  <c r="H104" i="18"/>
  <c r="G104" i="18"/>
  <c r="F104" i="18"/>
  <c r="E104" i="18"/>
  <c r="R103" i="18"/>
  <c r="Q103" i="18"/>
  <c r="P103" i="18"/>
  <c r="O103" i="18"/>
  <c r="M103" i="18"/>
  <c r="L103" i="18"/>
  <c r="K103" i="18"/>
  <c r="J103" i="18"/>
  <c r="H103" i="18"/>
  <c r="G103" i="18"/>
  <c r="F103" i="18"/>
  <c r="E103" i="18"/>
  <c r="R102" i="18"/>
  <c r="Q102" i="18"/>
  <c r="P102" i="18"/>
  <c r="O102" i="18"/>
  <c r="M102" i="18"/>
  <c r="L102" i="18"/>
  <c r="K102" i="18"/>
  <c r="J102" i="18"/>
  <c r="H102" i="18"/>
  <c r="G102" i="18"/>
  <c r="F102" i="18"/>
  <c r="E102" i="18"/>
  <c r="R101" i="18"/>
  <c r="Q101" i="18"/>
  <c r="P101" i="18"/>
  <c r="O101" i="18"/>
  <c r="M101" i="18"/>
  <c r="L101" i="18"/>
  <c r="K101" i="18"/>
  <c r="J101" i="18"/>
  <c r="H101" i="18"/>
  <c r="G101" i="18"/>
  <c r="F101" i="18"/>
  <c r="E101" i="18"/>
  <c r="R100" i="18"/>
  <c r="Q100" i="18"/>
  <c r="P100" i="18"/>
  <c r="O100" i="18"/>
  <c r="M100" i="18"/>
  <c r="L100" i="18"/>
  <c r="K100" i="18"/>
  <c r="J100" i="18"/>
  <c r="H100" i="18"/>
  <c r="G100" i="18"/>
  <c r="F100" i="18"/>
  <c r="E100" i="18"/>
  <c r="R99" i="18"/>
  <c r="Q99" i="18"/>
  <c r="P99" i="18"/>
  <c r="O99" i="18"/>
  <c r="M99" i="18"/>
  <c r="L99" i="18"/>
  <c r="K99" i="18"/>
  <c r="J99" i="18"/>
  <c r="H99" i="18"/>
  <c r="G99" i="18"/>
  <c r="F99" i="18"/>
  <c r="E99" i="18"/>
  <c r="R98" i="18"/>
  <c r="Q98" i="18"/>
  <c r="P98" i="18"/>
  <c r="O98" i="18"/>
  <c r="M98" i="18"/>
  <c r="L98" i="18"/>
  <c r="K98" i="18"/>
  <c r="J98" i="18"/>
  <c r="H98" i="18"/>
  <c r="G98" i="18"/>
  <c r="F98" i="18"/>
  <c r="E98" i="18"/>
  <c r="R97" i="18"/>
  <c r="Q97" i="18"/>
  <c r="P97" i="18"/>
  <c r="O97" i="18"/>
  <c r="M97" i="18"/>
  <c r="L97" i="18"/>
  <c r="K97" i="18"/>
  <c r="J97" i="18"/>
  <c r="H97" i="18"/>
  <c r="G97" i="18"/>
  <c r="F97" i="18"/>
  <c r="E97" i="18"/>
  <c r="R96" i="18"/>
  <c r="Q96" i="18"/>
  <c r="P96" i="18"/>
  <c r="O96" i="18"/>
  <c r="M96" i="18"/>
  <c r="L96" i="18"/>
  <c r="K96" i="18"/>
  <c r="J96" i="18"/>
  <c r="H96" i="18"/>
  <c r="G96" i="18"/>
  <c r="F96" i="18"/>
  <c r="E96" i="18"/>
  <c r="R95" i="18"/>
  <c r="Q95" i="18"/>
  <c r="P95" i="18"/>
  <c r="O95" i="18"/>
  <c r="M95" i="18"/>
  <c r="L95" i="18"/>
  <c r="K95" i="18"/>
  <c r="J95" i="18"/>
  <c r="H95" i="18"/>
  <c r="G95" i="18"/>
  <c r="F95" i="18"/>
  <c r="E95" i="18"/>
  <c r="R94" i="18"/>
  <c r="Q94" i="18"/>
  <c r="P94" i="18"/>
  <c r="O94" i="18"/>
  <c r="M94" i="18"/>
  <c r="L94" i="18"/>
  <c r="K94" i="18"/>
  <c r="J94" i="18"/>
  <c r="G94" i="18"/>
  <c r="F94" i="18"/>
  <c r="E94" i="18"/>
  <c r="R93" i="18"/>
  <c r="Q93" i="18"/>
  <c r="P93" i="18"/>
  <c r="O93" i="18"/>
  <c r="M93" i="18"/>
  <c r="L93" i="18"/>
  <c r="K93" i="18"/>
  <c r="J93" i="18"/>
  <c r="G93" i="18"/>
  <c r="F93" i="18"/>
  <c r="E93" i="18"/>
  <c r="R92" i="18"/>
  <c r="Q92" i="18"/>
  <c r="P92" i="18"/>
  <c r="O92" i="18"/>
  <c r="M92" i="18"/>
  <c r="L92" i="18"/>
  <c r="K92" i="18"/>
  <c r="J92" i="18"/>
  <c r="H92" i="18"/>
  <c r="G92" i="18"/>
  <c r="F92" i="18"/>
  <c r="E92" i="18"/>
  <c r="R91" i="18"/>
  <c r="Q91" i="18"/>
  <c r="P91" i="18"/>
  <c r="O91" i="18"/>
  <c r="M91" i="18"/>
  <c r="L91" i="18"/>
  <c r="K91" i="18"/>
  <c r="J91" i="18"/>
  <c r="H91" i="18"/>
  <c r="G91" i="18"/>
  <c r="F91" i="18"/>
  <c r="E91" i="18"/>
  <c r="R90" i="18"/>
  <c r="Q90" i="18"/>
  <c r="P90" i="18"/>
  <c r="O90" i="18"/>
  <c r="M90" i="18"/>
  <c r="L90" i="18"/>
  <c r="K90" i="18"/>
  <c r="J90" i="18"/>
  <c r="H90" i="18"/>
  <c r="G90" i="18"/>
  <c r="F90" i="18"/>
  <c r="E90" i="18"/>
  <c r="R89" i="18"/>
  <c r="Q89" i="18"/>
  <c r="P89" i="18"/>
  <c r="O89" i="18"/>
  <c r="M89" i="18"/>
  <c r="L89" i="18"/>
  <c r="K89" i="18"/>
  <c r="J89" i="18"/>
  <c r="H89" i="18"/>
  <c r="G89" i="18"/>
  <c r="F89" i="18"/>
  <c r="E89" i="18"/>
  <c r="R88" i="18"/>
  <c r="Q88" i="18"/>
  <c r="P88" i="18"/>
  <c r="O88" i="18"/>
  <c r="M88" i="18"/>
  <c r="L88" i="18"/>
  <c r="K88" i="18"/>
  <c r="J88" i="18"/>
  <c r="H88" i="18"/>
  <c r="G88" i="18"/>
  <c r="F88" i="18"/>
  <c r="E88" i="18"/>
  <c r="R87" i="18"/>
  <c r="Q87" i="18"/>
  <c r="P87" i="18"/>
  <c r="O87" i="18"/>
  <c r="M87" i="18"/>
  <c r="L87" i="18"/>
  <c r="K87" i="18"/>
  <c r="J87" i="18"/>
  <c r="H87" i="18"/>
  <c r="G87" i="18"/>
  <c r="F87" i="18"/>
  <c r="E87" i="18"/>
  <c r="R86" i="18"/>
  <c r="Q86" i="18"/>
  <c r="P86" i="18"/>
  <c r="O86" i="18"/>
  <c r="M86" i="18"/>
  <c r="L86" i="18"/>
  <c r="K86" i="18"/>
  <c r="J86" i="18"/>
  <c r="G86" i="18"/>
  <c r="F86" i="18"/>
  <c r="E86" i="18"/>
  <c r="R85" i="18"/>
  <c r="Q85" i="18"/>
  <c r="P85" i="18"/>
  <c r="O85" i="18"/>
  <c r="M85" i="18"/>
  <c r="L85" i="18"/>
  <c r="K85" i="18"/>
  <c r="J85" i="18"/>
  <c r="H85" i="18"/>
  <c r="G85" i="18"/>
  <c r="F85" i="18"/>
  <c r="E85" i="18"/>
  <c r="R84" i="18"/>
  <c r="Q84" i="18"/>
  <c r="P84" i="18"/>
  <c r="O84" i="18"/>
  <c r="M84" i="18"/>
  <c r="L84" i="18"/>
  <c r="K84" i="18"/>
  <c r="J84" i="18"/>
  <c r="H84" i="18"/>
  <c r="G84" i="18"/>
  <c r="F84" i="18"/>
  <c r="E84" i="18"/>
  <c r="R83" i="18"/>
  <c r="Q83" i="18"/>
  <c r="P83" i="18"/>
  <c r="O83" i="18"/>
  <c r="M83" i="18"/>
  <c r="L83" i="18"/>
  <c r="K83" i="18"/>
  <c r="J83" i="18"/>
  <c r="H83" i="18"/>
  <c r="G83" i="18"/>
  <c r="F83" i="18"/>
  <c r="E83" i="18"/>
  <c r="R82" i="18"/>
  <c r="Q82" i="18"/>
  <c r="P82" i="18"/>
  <c r="O82" i="18"/>
  <c r="M82" i="18"/>
  <c r="L82" i="18"/>
  <c r="K82" i="18"/>
  <c r="J82" i="18"/>
  <c r="H82" i="18"/>
  <c r="G82" i="18"/>
  <c r="F82" i="18"/>
  <c r="E82" i="18"/>
  <c r="R81" i="18"/>
  <c r="Q81" i="18"/>
  <c r="P81" i="18"/>
  <c r="O81" i="18"/>
  <c r="M81" i="18"/>
  <c r="L81" i="18"/>
  <c r="K81" i="18"/>
  <c r="J81" i="18"/>
  <c r="H81" i="18"/>
  <c r="G81" i="18"/>
  <c r="F81" i="18"/>
  <c r="E81" i="18"/>
  <c r="R80" i="18"/>
  <c r="Q80" i="18"/>
  <c r="P80" i="18"/>
  <c r="O80" i="18"/>
  <c r="M80" i="18"/>
  <c r="L80" i="18"/>
  <c r="K80" i="18"/>
  <c r="J80" i="18"/>
  <c r="H80" i="18"/>
  <c r="G80" i="18"/>
  <c r="F80" i="18"/>
  <c r="E80" i="18"/>
  <c r="R79" i="18"/>
  <c r="Q79" i="18"/>
  <c r="P79" i="18"/>
  <c r="O79" i="18"/>
  <c r="M79" i="18"/>
  <c r="L79" i="18"/>
  <c r="K79" i="18"/>
  <c r="J79" i="18"/>
  <c r="H79" i="18"/>
  <c r="G79" i="18"/>
  <c r="F79" i="18"/>
  <c r="E79" i="18"/>
  <c r="R78" i="18"/>
  <c r="Q78" i="18"/>
  <c r="P78" i="18"/>
  <c r="O78" i="18"/>
  <c r="M78" i="18"/>
  <c r="L78" i="18"/>
  <c r="K78" i="18"/>
  <c r="J78" i="18"/>
  <c r="H78" i="18"/>
  <c r="G78" i="18"/>
  <c r="F78" i="18"/>
  <c r="E78" i="18"/>
  <c r="R77" i="18"/>
  <c r="Q77" i="18"/>
  <c r="P77" i="18"/>
  <c r="O77" i="18"/>
  <c r="M77" i="18"/>
  <c r="L77" i="18"/>
  <c r="K77" i="18"/>
  <c r="J77" i="18"/>
  <c r="G77" i="18"/>
  <c r="F77" i="18"/>
  <c r="E77" i="18"/>
  <c r="R76" i="18"/>
  <c r="Q76" i="18"/>
  <c r="P76" i="18"/>
  <c r="O76" i="18"/>
  <c r="M76" i="18"/>
  <c r="L76" i="18"/>
  <c r="K76" i="18"/>
  <c r="J76" i="18"/>
  <c r="H76" i="18"/>
  <c r="G76" i="18"/>
  <c r="F76" i="18"/>
  <c r="E76" i="18"/>
  <c r="R75" i="18"/>
  <c r="Q75" i="18"/>
  <c r="P75" i="18"/>
  <c r="O75" i="18"/>
  <c r="M75" i="18"/>
  <c r="L75" i="18"/>
  <c r="K75" i="18"/>
  <c r="J75" i="18"/>
  <c r="H75" i="18"/>
  <c r="G75" i="18"/>
  <c r="F75" i="18"/>
  <c r="E75" i="18"/>
  <c r="R74" i="18"/>
  <c r="Q74" i="18"/>
  <c r="P74" i="18"/>
  <c r="O74" i="18"/>
  <c r="M74" i="18"/>
  <c r="L74" i="18"/>
  <c r="K74" i="18"/>
  <c r="J74" i="18"/>
  <c r="H74" i="18"/>
  <c r="G74" i="18"/>
  <c r="F74" i="18"/>
  <c r="E74" i="18"/>
  <c r="R73" i="18"/>
  <c r="Q73" i="18"/>
  <c r="P73" i="18"/>
  <c r="O73" i="18"/>
  <c r="M73" i="18"/>
  <c r="L73" i="18"/>
  <c r="K73" i="18"/>
  <c r="J73" i="18"/>
  <c r="H73" i="18"/>
  <c r="G73" i="18"/>
  <c r="F73" i="18"/>
  <c r="E73" i="18"/>
  <c r="R72" i="18"/>
  <c r="Q72" i="18"/>
  <c r="P72" i="18"/>
  <c r="O72" i="18"/>
  <c r="M72" i="18"/>
  <c r="L72" i="18"/>
  <c r="K72" i="18"/>
  <c r="J72" i="18"/>
  <c r="H72" i="18"/>
  <c r="G72" i="18"/>
  <c r="F72" i="18"/>
  <c r="E72" i="18"/>
  <c r="R71" i="18"/>
  <c r="Q71" i="18"/>
  <c r="P71" i="18"/>
  <c r="O71" i="18"/>
  <c r="M71" i="18"/>
  <c r="L71" i="18"/>
  <c r="K71" i="18"/>
  <c r="J71" i="18"/>
  <c r="H71" i="18"/>
  <c r="G71" i="18"/>
  <c r="F71" i="18"/>
  <c r="E71" i="18"/>
  <c r="R70" i="18"/>
  <c r="Q70" i="18"/>
  <c r="P70" i="18"/>
  <c r="O70" i="18"/>
  <c r="M70" i="18"/>
  <c r="L70" i="18"/>
  <c r="K70" i="18"/>
  <c r="J70" i="18"/>
  <c r="H70" i="18"/>
  <c r="G70" i="18"/>
  <c r="F70" i="18"/>
  <c r="E70" i="18"/>
  <c r="R69" i="18"/>
  <c r="Q69" i="18"/>
  <c r="P69" i="18"/>
  <c r="O69" i="18"/>
  <c r="M69" i="18"/>
  <c r="L69" i="18"/>
  <c r="K69" i="18"/>
  <c r="J69" i="18"/>
  <c r="H69" i="18"/>
  <c r="G69" i="18"/>
  <c r="F69" i="18"/>
  <c r="E69" i="18"/>
  <c r="R67" i="18"/>
  <c r="Q67" i="18"/>
  <c r="P67" i="18"/>
  <c r="O67" i="18"/>
  <c r="M67" i="18"/>
  <c r="L67" i="18"/>
  <c r="K67" i="18"/>
  <c r="J67" i="18"/>
  <c r="H67" i="18"/>
  <c r="G67" i="18"/>
  <c r="F67" i="18"/>
  <c r="E67" i="18"/>
  <c r="R64" i="18"/>
  <c r="Q64" i="18"/>
  <c r="P64" i="18"/>
  <c r="O64" i="18"/>
  <c r="M64" i="18"/>
  <c r="L64" i="18"/>
  <c r="K64" i="18"/>
  <c r="J64" i="18"/>
  <c r="H64" i="18"/>
  <c r="G64" i="18"/>
  <c r="F64" i="18"/>
  <c r="E64" i="18"/>
  <c r="Q59" i="18"/>
  <c r="P59" i="18"/>
  <c r="O59" i="18"/>
  <c r="L59" i="18"/>
  <c r="K59" i="18"/>
  <c r="J59" i="18"/>
  <c r="G59" i="18"/>
  <c r="F59" i="18"/>
  <c r="E59" i="18"/>
  <c r="Q52" i="18"/>
  <c r="P52" i="18"/>
  <c r="O52" i="18"/>
  <c r="L52" i="18"/>
  <c r="K52" i="18"/>
  <c r="J52" i="18"/>
  <c r="G52" i="18"/>
  <c r="F52" i="18"/>
  <c r="E52" i="18"/>
  <c r="Q45" i="18"/>
  <c r="P45" i="18"/>
  <c r="O45" i="18"/>
  <c r="L45" i="18"/>
  <c r="K45" i="18"/>
  <c r="J45" i="18"/>
  <c r="G45" i="18"/>
  <c r="F45" i="18"/>
  <c r="E45" i="18"/>
  <c r="Q34" i="18"/>
  <c r="P34" i="18"/>
  <c r="O34" i="18"/>
  <c r="L34" i="18"/>
  <c r="K34" i="18"/>
  <c r="J34" i="18"/>
  <c r="G34" i="18"/>
  <c r="F34" i="18"/>
  <c r="E34" i="18"/>
  <c r="Q33" i="18"/>
  <c r="P33" i="18"/>
  <c r="O33" i="18"/>
  <c r="L33" i="18"/>
  <c r="K33" i="18"/>
  <c r="J33" i="18"/>
  <c r="G33" i="18"/>
  <c r="F33" i="18"/>
  <c r="E33" i="18"/>
  <c r="Q26" i="18"/>
  <c r="P26" i="18"/>
  <c r="O26" i="18"/>
  <c r="L26" i="18"/>
  <c r="K26" i="18"/>
  <c r="J26" i="18"/>
  <c r="G26" i="18"/>
  <c r="F26" i="18"/>
  <c r="E26" i="18"/>
  <c r="Q17" i="18"/>
  <c r="P17" i="18"/>
  <c r="O17" i="18"/>
  <c r="L17" i="18"/>
  <c r="K17" i="18"/>
  <c r="J17" i="18"/>
  <c r="G17" i="18"/>
  <c r="F17" i="18"/>
  <c r="E17" i="18"/>
  <c r="Q7" i="18"/>
  <c r="P7" i="18"/>
  <c r="O7" i="18"/>
  <c r="L7" i="18"/>
  <c r="K7" i="18"/>
  <c r="J7" i="18"/>
  <c r="G7" i="18"/>
  <c r="F7" i="18"/>
  <c r="E7" i="18"/>
  <c r="Q4" i="18"/>
  <c r="P4" i="18"/>
  <c r="O4" i="18"/>
  <c r="L4" i="18"/>
  <c r="K4" i="18"/>
  <c r="J4" i="18"/>
  <c r="G4" i="18"/>
  <c r="F4" i="18"/>
  <c r="E4" i="18"/>
</calcChain>
</file>

<file path=xl/sharedStrings.xml><?xml version="1.0" encoding="utf-8"?>
<sst xmlns="http://schemas.openxmlformats.org/spreadsheetml/2006/main" count="12363" uniqueCount="120">
  <si>
    <t>JANUARY</t>
  </si>
  <si>
    <t>FEBRUARY</t>
  </si>
  <si>
    <t>MARCH</t>
  </si>
  <si>
    <t>STATION NAME</t>
  </si>
  <si>
    <t>MP</t>
  </si>
  <si>
    <t>TYPE</t>
  </si>
  <si>
    <t>N</t>
  </si>
  <si>
    <t>MAX</t>
  </si>
  <si>
    <t>GM</t>
  </si>
  <si>
    <t>WILKINSBURG WTP</t>
  </si>
  <si>
    <t>Fecal coliform</t>
  </si>
  <si>
    <t xml:space="preserve">     (Allegheny River)</t>
  </si>
  <si>
    <t>HAYS MINE WTP</t>
  </si>
  <si>
    <t>N/A</t>
  </si>
  <si>
    <t xml:space="preserve">     (Monongahela)</t>
  </si>
  <si>
    <t>PITTSBURGH</t>
  </si>
  <si>
    <t>1.4R</t>
  </si>
  <si>
    <t>E. coli</t>
  </si>
  <si>
    <t>1.4M</t>
  </si>
  <si>
    <t>1.4L</t>
  </si>
  <si>
    <t>WHEELING WTP</t>
  </si>
  <si>
    <t>WHEELING</t>
  </si>
  <si>
    <t>HUNTINGTON WTP</t>
  </si>
  <si>
    <t>HUNTINGTON</t>
  </si>
  <si>
    <t>PORTSMOUTH WTP</t>
  </si>
  <si>
    <t>CINCINNATI WTP</t>
  </si>
  <si>
    <t>CINCINNATI</t>
  </si>
  <si>
    <t>LOUISVILLE WTP</t>
  </si>
  <si>
    <t>LOUISVILLE</t>
  </si>
  <si>
    <t>EVANSVILLE WTP</t>
  </si>
  <si>
    <t>EVANSVILLE</t>
  </si>
  <si>
    <t>PADUCAH WTP</t>
  </si>
  <si>
    <t>APRIL</t>
  </si>
  <si>
    <t>N&gt;400</t>
  </si>
  <si>
    <t>MAY</t>
  </si>
  <si>
    <t>JUNE</t>
  </si>
  <si>
    <t>(N&gt;240)</t>
  </si>
  <si>
    <t>(Allegheny River)</t>
  </si>
  <si>
    <t>(Monongahela River)</t>
  </si>
  <si>
    <t>N=Number of Samples</t>
  </si>
  <si>
    <t>MAX=Maximum Colony Level Per 100 mL</t>
  </si>
  <si>
    <r>
      <t>GM=Geometric Mean, Minimum  of  Five Samples Required  (</t>
    </r>
    <r>
      <rPr>
        <b/>
        <sz val="8"/>
        <rFont val="Times New Roman"/>
        <family val="1"/>
      </rPr>
      <t>BOLD</t>
    </r>
    <r>
      <rPr>
        <sz val="8"/>
        <rFont val="Times New Roman"/>
        <family val="1"/>
      </rPr>
      <t xml:space="preserve"> is in Violation)</t>
    </r>
  </si>
  <si>
    <t>NA=Not Enough Samples Collected to Calculate Geometric Mean</t>
  </si>
  <si>
    <r>
      <t>N&gt;400=Number of Samples with more than 400 Fecal Coliform Colonies per 100 mL (</t>
    </r>
    <r>
      <rPr>
        <b/>
        <sz val="8"/>
        <rFont val="Times New Roman"/>
        <family val="1"/>
      </rPr>
      <t>BOLD</t>
    </r>
    <r>
      <rPr>
        <sz val="8"/>
        <rFont val="Times New Roman"/>
        <family val="1"/>
      </rPr>
      <t xml:space="preserve"> is in Violation of 10% Criterion)</t>
    </r>
  </si>
  <si>
    <r>
      <t>(N&gt;240)</t>
    </r>
    <r>
      <rPr>
        <sz val="8"/>
        <rFont val="Times New Roman"/>
        <family val="1"/>
      </rPr>
      <t>=Number of Samples with more than 240 E. Coli Colonies per 100 mL (</t>
    </r>
    <r>
      <rPr>
        <b/>
        <i/>
        <sz val="8"/>
        <rFont val="Times New Roman"/>
        <family val="1"/>
      </rPr>
      <t>BOLD</t>
    </r>
    <r>
      <rPr>
        <sz val="8"/>
        <rFont val="Times New Roman"/>
        <family val="1"/>
      </rPr>
      <t xml:space="preserve"> is in Violation of Single Sample Criterion)</t>
    </r>
  </si>
  <si>
    <t xml:space="preserve"> = ORSANCO monitoring site</t>
  </si>
  <si>
    <t>Italics in parenthesis indicate E.coli sample information</t>
  </si>
  <si>
    <t>JULY</t>
  </si>
  <si>
    <t>AUGUST</t>
  </si>
  <si>
    <t>SEPTEMBER</t>
  </si>
  <si>
    <t>OCT</t>
  </si>
  <si>
    <t>NOV</t>
  </si>
  <si>
    <t>DEC</t>
  </si>
  <si>
    <r>
      <t>(N&gt;240)</t>
    </r>
    <r>
      <rPr>
        <sz val="8"/>
        <rFont val="Times New Roman"/>
        <family val="1"/>
      </rPr>
      <t>=Number of Samples with more than 240 E. Coli Colonies per 100 mL (</t>
    </r>
    <r>
      <rPr>
        <b/>
        <sz val="8"/>
        <rFont val="Times New Roman"/>
        <family val="1"/>
      </rPr>
      <t>BOLD</t>
    </r>
    <r>
      <rPr>
        <sz val="8"/>
        <rFont val="Times New Roman"/>
        <family val="1"/>
      </rPr>
      <t xml:space="preserve"> is in Violation of Single Sample Criterion)</t>
    </r>
  </si>
  <si>
    <t>(31)</t>
  </si>
  <si>
    <t>(687)</t>
  </si>
  <si>
    <t>(39)</t>
  </si>
  <si>
    <t>(3)</t>
  </si>
  <si>
    <t>(30)</t>
  </si>
  <si>
    <t>(96)</t>
  </si>
  <si>
    <t>(8)</t>
  </si>
  <si>
    <t>(0)</t>
  </si>
  <si>
    <t>(1842)</t>
  </si>
  <si>
    <t>(33)</t>
  </si>
  <si>
    <t>(228)</t>
  </si>
  <si>
    <t>(26)</t>
  </si>
  <si>
    <t>(1223)</t>
  </si>
  <si>
    <t>(91)</t>
  </si>
  <si>
    <t>(441)</t>
  </si>
  <si>
    <t>(178)</t>
  </si>
  <si>
    <t xml:space="preserve">     SEPTEMBER</t>
  </si>
  <si>
    <t xml:space="preserve">                      MAY</t>
  </si>
  <si>
    <t xml:space="preserve">                    JUNE</t>
  </si>
  <si>
    <t xml:space="preserve">  AQUARAMP</t>
  </si>
  <si>
    <t xml:space="preserve">  WHO-DAY DOCK</t>
  </si>
  <si>
    <t>JULY 2007</t>
  </si>
  <si>
    <t>AUGUST 2007</t>
  </si>
  <si>
    <t>SEPTEMBER 2007</t>
  </si>
  <si>
    <t>OCTOBER 2007</t>
  </si>
  <si>
    <t>NOVEMBER 2007</t>
  </si>
  <si>
    <t>DECEMBER 2007</t>
  </si>
  <si>
    <t xml:space="preserve">GM=Geometric Mean, Minimum  of  Five Samples Required  </t>
  </si>
  <si>
    <t xml:space="preserve">N&gt;400=Number of Samples with more than 400 Fecal Coliform Colonies per 100 mL </t>
  </si>
  <si>
    <r>
      <t>(N&gt;240)</t>
    </r>
    <r>
      <rPr>
        <sz val="8"/>
        <rFont val="Times New Roman"/>
        <family val="1"/>
      </rPr>
      <t xml:space="preserve">=Number of Samples with more than 240 E. Coli Colonies per 100 mL </t>
    </r>
    <r>
      <rPr>
        <b/>
        <sz val="8"/>
        <rFont val="Times New Roman"/>
        <family val="1"/>
      </rPr>
      <t/>
    </r>
  </si>
  <si>
    <r>
      <t>GM=Geometric Mean, Minimum  of  Five Samples Required  (</t>
    </r>
    <r>
      <rPr>
        <b/>
        <sz val="8"/>
        <rFont val="Times New Roman"/>
        <family val="1"/>
      </rPr>
      <t xml:space="preserve">BOLD </t>
    </r>
    <r>
      <rPr>
        <sz val="8"/>
        <rFont val="Times New Roman"/>
        <family val="1"/>
      </rPr>
      <t xml:space="preserve"> is in Violation)</t>
    </r>
  </si>
  <si>
    <r>
      <t>N&gt;400=Number of Samples with more than 400 Fecal Coliform Colonies per 100 mL (</t>
    </r>
    <r>
      <rPr>
        <b/>
        <sz val="8"/>
        <rFont val="Times New Roman"/>
        <family val="1"/>
      </rPr>
      <t xml:space="preserve">BOLD </t>
    </r>
    <r>
      <rPr>
        <sz val="8"/>
        <rFont val="Times New Roman"/>
        <family val="1"/>
      </rPr>
      <t xml:space="preserve"> is in Violation of 10% Criterion)</t>
    </r>
  </si>
  <si>
    <r>
      <t>(N&gt;240)</t>
    </r>
    <r>
      <rPr>
        <sz val="8"/>
        <rFont val="Times New Roman"/>
        <family val="1"/>
      </rPr>
      <t>=Number of Samples with more than 240 E. Coli Colonies per 100 mL (</t>
    </r>
    <r>
      <rPr>
        <b/>
        <i/>
        <sz val="8"/>
        <rFont val="Times New Roman"/>
        <family val="1"/>
      </rPr>
      <t xml:space="preserve">BOLD </t>
    </r>
    <r>
      <rPr>
        <sz val="8"/>
        <rFont val="Times New Roman"/>
        <family val="1"/>
      </rPr>
      <t xml:space="preserve"> is in Violation of Single Sample Criterion)</t>
    </r>
  </si>
  <si>
    <r>
      <t xml:space="preserve">N&gt;240 </t>
    </r>
    <r>
      <rPr>
        <sz val="8"/>
        <rFont val="Times New Roman"/>
        <family val="1"/>
      </rPr>
      <t>= Number of Samples with more than 240 E. Coli Colonies per 100 mL (</t>
    </r>
    <r>
      <rPr>
        <b/>
        <sz val="8"/>
        <rFont val="Times New Roman"/>
        <family val="1"/>
      </rPr>
      <t>BOLD</t>
    </r>
    <r>
      <rPr>
        <sz val="8"/>
        <rFont val="Times New Roman"/>
        <family val="1"/>
      </rPr>
      <t xml:space="preserve"> is in Violation of Single Sample Criterion)</t>
    </r>
  </si>
  <si>
    <t>(Allegheny  River)</t>
  </si>
  <si>
    <t>Italics indicate E.coli sample information</t>
  </si>
  <si>
    <r>
      <t>N&gt;240</t>
    </r>
    <r>
      <rPr>
        <sz val="8"/>
        <rFont val="Times New Roman"/>
        <family val="1"/>
      </rPr>
      <t>=Number of Samples with more than 240 E. Coli Colonies per 100 mL (</t>
    </r>
    <r>
      <rPr>
        <b/>
        <sz val="8"/>
        <rFont val="Times New Roman"/>
        <family val="1"/>
      </rPr>
      <t>BOLD</t>
    </r>
    <r>
      <rPr>
        <sz val="8"/>
        <rFont val="Times New Roman"/>
        <family val="1"/>
      </rPr>
      <t xml:space="preserve"> is in Violation of Single Sample Criterion)</t>
    </r>
  </si>
  <si>
    <t>Water Users Bacteria Data 2014</t>
  </si>
  <si>
    <t>Water Users Bacteria Data 2013</t>
  </si>
  <si>
    <t>Water Users Bacteria Data 2012</t>
  </si>
  <si>
    <t>Water Users Bacteria Data 2011</t>
  </si>
  <si>
    <t>Water Users Bacteria Data 2010</t>
  </si>
  <si>
    <t>Water Users Bacteria Data 2009</t>
  </si>
  <si>
    <t>Water Users Bacteria Data 2008</t>
  </si>
  <si>
    <t>Water Users Bacteria Data 2007</t>
  </si>
  <si>
    <t>Water Users Bacteria Data 2006</t>
  </si>
  <si>
    <t>Water Users Bacteria Data 2005</t>
  </si>
  <si>
    <t>Water Users Bacteria Data 2004</t>
  </si>
  <si>
    <t>Water Users Bacteria Data 2003</t>
  </si>
  <si>
    <t>Water Users Bacteria Data 2002</t>
  </si>
  <si>
    <t>Water Users Bacteria Data 2001</t>
  </si>
  <si>
    <t xml:space="preserve"> </t>
  </si>
  <si>
    <t>January</t>
  </si>
  <si>
    <t>February</t>
  </si>
  <si>
    <t>March</t>
  </si>
  <si>
    <t>Cincinnati</t>
  </si>
  <si>
    <t>No. of samples</t>
  </si>
  <si>
    <t>Max. value</t>
  </si>
  <si>
    <t>Geomean</t>
  </si>
  <si>
    <t>No. of violations</t>
  </si>
  <si>
    <t>Evansville</t>
  </si>
  <si>
    <t>GM=Geometric Mean, Minimum  of  Five Samples Required  (BOLD is in Violation)</t>
  </si>
  <si>
    <t>N&gt;400=Number of Samples with more than 400 Fecal Coliform Colonies per 100 mL (BOLD is in Violation of 10% Criterion)</t>
  </si>
  <si>
    <t>(N&gt;240)=Number of Samples with more than 240 E. Coli Colonies per 100 mL (BOLD is in Violation of Single Sample Criterion)</t>
  </si>
  <si>
    <t xml:space="preserve">(N&gt;240)=Number of Samples with more than 240 E. Coli Colonies per 100 mL </t>
  </si>
  <si>
    <t xml:space="preserve">(N&gt;240)=Number of Samples with more than 240 E. Coli Colonies per 100 mL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</si>
</sst>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
    <numFmt numFmtId="166" formatCode="\(#####\)"/>
  </numFmts>
  <fonts count="30">
    <font>
      <sz val="11"/>
      <color theme="1"/>
      <name val="Calibri"/>
      <family val="2"/>
      <scheme val="minor"/>
    </font>
    <font>
      <sz val="10"/>
      <name val="Arial"/>
      <family val="2"/>
    </font>
    <font>
      <b/>
      <sz val="10"/>
      <name val="Arial"/>
      <family val="2"/>
    </font>
    <font>
      <sz val="10"/>
      <name val="Arial"/>
      <family val="2"/>
    </font>
    <font>
      <b/>
      <sz val="12"/>
      <name val="P-TIMES"/>
    </font>
    <font>
      <i/>
      <sz val="10"/>
      <name val="P-TIMES"/>
    </font>
    <font>
      <sz val="10"/>
      <color indexed="10"/>
      <name val="Arial"/>
      <family val="2"/>
    </font>
    <font>
      <b/>
      <sz val="12"/>
      <color indexed="10"/>
      <name val="Arial"/>
      <family val="2"/>
    </font>
    <font>
      <i/>
      <sz val="10"/>
      <name val="Arial"/>
      <family val="2"/>
    </font>
    <font>
      <b/>
      <i/>
      <sz val="10"/>
      <name val="Arial"/>
      <family val="2"/>
    </font>
    <font>
      <sz val="8"/>
      <name val="Times New Roman"/>
      <family val="1"/>
    </font>
    <font>
      <i/>
      <sz val="8"/>
      <name val="Times New Roman"/>
      <family val="1"/>
    </font>
    <font>
      <b/>
      <sz val="8"/>
      <name val="Times New Roman"/>
      <family val="1"/>
    </font>
    <font>
      <b/>
      <i/>
      <sz val="8"/>
      <name val="Times New Roman"/>
      <family val="1"/>
    </font>
    <font>
      <sz val="8"/>
      <name val="Arial"/>
      <family val="2"/>
    </font>
    <font>
      <i/>
      <sz val="11"/>
      <color theme="1"/>
      <name val="Calibri"/>
      <family val="2"/>
      <scheme val="minor"/>
    </font>
    <font>
      <b/>
      <sz val="12"/>
      <name val="Arial"/>
      <family val="2"/>
    </font>
    <font>
      <sz val="9"/>
      <name val="Arial Narrow"/>
      <family val="2"/>
    </font>
    <font>
      <b/>
      <sz val="9"/>
      <name val="Arial Narrow"/>
      <family val="2"/>
    </font>
    <font>
      <i/>
      <sz val="9"/>
      <name val="Arial Narrow"/>
      <family val="2"/>
    </font>
    <font>
      <b/>
      <i/>
      <sz val="9"/>
      <name val="Arial Narrow"/>
      <family val="2"/>
    </font>
    <font>
      <sz val="9"/>
      <name val="Arial"/>
      <family val="2"/>
    </font>
    <font>
      <i/>
      <sz val="9"/>
      <name val="Arial"/>
      <family val="2"/>
    </font>
    <font>
      <b/>
      <sz val="9"/>
      <name val="Arial"/>
      <family val="2"/>
    </font>
    <font>
      <i/>
      <sz val="9"/>
      <name val="P-TIMES"/>
    </font>
    <font>
      <b/>
      <i/>
      <sz val="9"/>
      <name val="Arial"/>
      <family val="2"/>
    </font>
    <font>
      <sz val="8"/>
      <name val="Arial"/>
      <family val="2"/>
    </font>
    <font>
      <i/>
      <sz val="12"/>
      <name val="P-TIMES"/>
    </font>
    <font>
      <b/>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right/>
      <top/>
      <bottom style="thin">
        <color indexed="8"/>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486">
    <xf numFmtId="0" fontId="0" fillId="0" borderId="0" xfId="0"/>
    <xf numFmtId="0" fontId="0" fillId="0" borderId="0" xfId="0"/>
    <xf numFmtId="0" fontId="1" fillId="0" borderId="0" xfId="1"/>
    <xf numFmtId="1" fontId="1" fillId="0" borderId="0" xfId="1" applyNumberFormat="1" applyAlignment="1">
      <alignment vertical="center"/>
    </xf>
    <xf numFmtId="1" fontId="1" fillId="0" borderId="1" xfId="1" applyNumberFormat="1" applyBorder="1" applyAlignment="1">
      <alignment vertical="center"/>
    </xf>
    <xf numFmtId="1" fontId="1" fillId="0" borderId="1" xfId="1" applyNumberFormat="1" applyBorder="1" applyAlignment="1" applyProtection="1">
      <alignment horizontal="right" vertical="center"/>
    </xf>
    <xf numFmtId="1" fontId="1" fillId="0" borderId="0" xfId="1" applyNumberFormat="1" applyAlignment="1">
      <alignment horizontal="right" vertical="center"/>
    </xf>
    <xf numFmtId="1" fontId="1" fillId="2" borderId="0" xfId="1" applyNumberFormat="1" applyFill="1"/>
    <xf numFmtId="1" fontId="1" fillId="0" borderId="1" xfId="1" applyNumberFormat="1" applyBorder="1" applyAlignment="1">
      <alignment horizontal="right" vertical="center"/>
    </xf>
    <xf numFmtId="1" fontId="1" fillId="0" borderId="1" xfId="1" applyNumberFormat="1" applyBorder="1" applyAlignment="1">
      <alignment horizontal="left" vertical="center"/>
    </xf>
    <xf numFmtId="1" fontId="5" fillId="2" borderId="0" xfId="1" applyNumberFormat="1" applyFont="1" applyFill="1"/>
    <xf numFmtId="1" fontId="1" fillId="0" borderId="0" xfId="1" applyNumberFormat="1" applyAlignment="1">
      <alignment horizontal="left" vertical="center"/>
    </xf>
    <xf numFmtId="1" fontId="1" fillId="0" borderId="2" xfId="1" applyNumberFormat="1" applyBorder="1" applyAlignment="1">
      <alignment vertical="center"/>
    </xf>
    <xf numFmtId="1" fontId="5" fillId="0" borderId="2" xfId="1" applyNumberFormat="1" applyFont="1" applyFill="1" applyBorder="1"/>
    <xf numFmtId="1" fontId="1" fillId="0" borderId="0" xfId="1" applyNumberFormat="1" applyFill="1"/>
    <xf numFmtId="0" fontId="6" fillId="0" borderId="0" xfId="1" applyFont="1"/>
    <xf numFmtId="0" fontId="6" fillId="0" borderId="0" xfId="1" applyFont="1" applyAlignment="1">
      <alignment horizontal="right"/>
    </xf>
    <xf numFmtId="0" fontId="7" fillId="0" borderId="0" xfId="1" applyFont="1"/>
    <xf numFmtId="1" fontId="5" fillId="0" borderId="0" xfId="1" applyNumberFormat="1" applyFont="1" applyFill="1" applyBorder="1"/>
    <xf numFmtId="164" fontId="1" fillId="0" borderId="0" xfId="1" applyNumberFormat="1" applyAlignment="1" applyProtection="1">
      <alignment horizontal="center" vertical="center"/>
    </xf>
    <xf numFmtId="164" fontId="1" fillId="2" borderId="0" xfId="1" applyNumberFormat="1" applyFill="1" applyAlignment="1" applyProtection="1">
      <alignment horizontal="center"/>
    </xf>
    <xf numFmtId="164" fontId="1" fillId="0" borderId="0" xfId="1" applyNumberFormat="1" applyFill="1" applyAlignment="1" applyProtection="1">
      <alignment horizontal="center"/>
    </xf>
    <xf numFmtId="3" fontId="3" fillId="0" borderId="0" xfId="1" applyNumberFormat="1" applyFont="1" applyAlignment="1">
      <alignment horizontal="right" vertical="center"/>
    </xf>
    <xf numFmtId="3" fontId="2" fillId="0" borderId="0" xfId="1" applyNumberFormat="1" applyFont="1" applyAlignment="1">
      <alignment horizontal="right" vertical="center"/>
    </xf>
    <xf numFmtId="3" fontId="2" fillId="2" borderId="0" xfId="1" applyNumberFormat="1" applyFont="1" applyFill="1" applyAlignment="1">
      <alignment horizontal="right"/>
    </xf>
    <xf numFmtId="3" fontId="3" fillId="2" borderId="0" xfId="1" applyNumberFormat="1" applyFont="1" applyFill="1" applyAlignment="1">
      <alignment horizontal="right"/>
    </xf>
    <xf numFmtId="3" fontId="8" fillId="2" borderId="0" xfId="1" applyNumberFormat="1" applyFont="1" applyFill="1" applyAlignment="1">
      <alignment horizontal="right"/>
    </xf>
    <xf numFmtId="3" fontId="1" fillId="0" borderId="0" xfId="1" applyNumberFormat="1" applyAlignment="1">
      <alignment horizontal="right" vertical="center"/>
    </xf>
    <xf numFmtId="3" fontId="3" fillId="0" borderId="0" xfId="1" applyNumberFormat="1" applyFont="1" applyAlignment="1" applyProtection="1">
      <alignment horizontal="right" vertical="center"/>
    </xf>
    <xf numFmtId="164" fontId="1" fillId="0" borderId="2" xfId="1" applyNumberFormat="1" applyBorder="1" applyAlignment="1" applyProtection="1">
      <alignment horizontal="center" vertical="center"/>
    </xf>
    <xf numFmtId="3" fontId="3" fillId="0" borderId="0" xfId="1" applyNumberFormat="1" applyFont="1" applyAlignment="1">
      <alignment horizontal="center" vertical="center"/>
    </xf>
    <xf numFmtId="3" fontId="3" fillId="2" borderId="0" xfId="1" applyNumberFormat="1" applyFont="1" applyFill="1" applyAlignment="1">
      <alignment horizontal="center"/>
    </xf>
    <xf numFmtId="3" fontId="8" fillId="2" borderId="0" xfId="1" applyNumberFormat="1" applyFont="1" applyFill="1" applyAlignment="1">
      <alignment horizontal="center"/>
    </xf>
    <xf numFmtId="3" fontId="9" fillId="2" borderId="0" xfId="1" applyNumberFormat="1" applyFont="1" applyFill="1" applyAlignment="1">
      <alignment horizontal="right"/>
    </xf>
    <xf numFmtId="3" fontId="9" fillId="0" borderId="0" xfId="1" applyNumberFormat="1" applyFont="1" applyFill="1" applyAlignment="1">
      <alignment horizontal="right"/>
    </xf>
    <xf numFmtId="3" fontId="8" fillId="0" borderId="0" xfId="1" applyNumberFormat="1" applyFont="1" applyFill="1" applyAlignment="1">
      <alignment horizontal="center"/>
    </xf>
    <xf numFmtId="1" fontId="3" fillId="0" borderId="0" xfId="1" applyNumberFormat="1" applyFont="1" applyAlignment="1">
      <alignment horizontal="right" vertical="center"/>
    </xf>
    <xf numFmtId="1" fontId="3" fillId="0" borderId="0" xfId="1" applyNumberFormat="1" applyFont="1" applyAlignment="1" applyProtection="1">
      <alignment horizontal="right" vertical="center"/>
    </xf>
    <xf numFmtId="1" fontId="3" fillId="2" borderId="0" xfId="1" applyNumberFormat="1" applyFont="1" applyFill="1" applyAlignment="1">
      <alignment horizontal="right"/>
    </xf>
    <xf numFmtId="165" fontId="8" fillId="2" borderId="0" xfId="1" applyNumberFormat="1" applyFont="1" applyFill="1" applyAlignment="1">
      <alignment horizontal="right"/>
    </xf>
    <xf numFmtId="165" fontId="8" fillId="0" borderId="0" xfId="1" applyNumberFormat="1" applyFont="1" applyFill="1" applyAlignment="1">
      <alignment horizontal="right"/>
    </xf>
    <xf numFmtId="165" fontId="8" fillId="0" borderId="2" xfId="1" applyNumberFormat="1" applyFont="1" applyFill="1" applyBorder="1" applyAlignment="1">
      <alignment horizontal="right"/>
    </xf>
    <xf numFmtId="3" fontId="6" fillId="0" borderId="0" xfId="1" applyNumberFormat="1" applyFont="1" applyAlignment="1">
      <alignment horizontal="right"/>
    </xf>
    <xf numFmtId="3" fontId="1" fillId="0" borderId="1" xfId="1" applyNumberFormat="1" applyBorder="1" applyAlignment="1" applyProtection="1">
      <alignment horizontal="right" vertical="center"/>
    </xf>
    <xf numFmtId="3" fontId="9" fillId="0" borderId="2" xfId="1" applyNumberFormat="1" applyFont="1" applyFill="1" applyBorder="1" applyAlignment="1">
      <alignment horizontal="right"/>
    </xf>
    <xf numFmtId="3" fontId="8" fillId="0" borderId="2" xfId="1" applyNumberFormat="1" applyFont="1" applyFill="1" applyBorder="1" applyAlignment="1">
      <alignment horizontal="center"/>
    </xf>
    <xf numFmtId="164" fontId="6" fillId="0" borderId="0" xfId="1" applyNumberFormat="1" applyFont="1" applyAlignment="1">
      <alignment horizontal="center"/>
    </xf>
    <xf numFmtId="164" fontId="1" fillId="0" borderId="1" xfId="1" applyNumberFormat="1" applyBorder="1" applyAlignment="1" applyProtection="1">
      <alignment horizontal="center" vertical="center"/>
    </xf>
    <xf numFmtId="164" fontId="1" fillId="2" borderId="0" xfId="1" applyNumberFormat="1" applyFill="1" applyAlignment="1">
      <alignment horizontal="center"/>
    </xf>
    <xf numFmtId="165" fontId="8" fillId="0" borderId="0" xfId="1" applyNumberFormat="1" applyFont="1" applyAlignment="1">
      <alignment horizontal="right" vertical="center"/>
    </xf>
    <xf numFmtId="165" fontId="8" fillId="0" borderId="0" xfId="1" applyNumberFormat="1" applyFont="1" applyAlignment="1">
      <alignment horizontal="center" vertical="center"/>
    </xf>
    <xf numFmtId="165" fontId="8" fillId="0" borderId="0" xfId="1" applyNumberFormat="1" applyFont="1" applyAlignment="1" applyProtection="1">
      <alignment horizontal="right" vertical="center"/>
    </xf>
    <xf numFmtId="165" fontId="8" fillId="0" borderId="2" xfId="1" applyNumberFormat="1" applyFont="1" applyBorder="1" applyAlignment="1">
      <alignment horizontal="right" vertical="center"/>
    </xf>
    <xf numFmtId="1" fontId="1" fillId="0" borderId="0" xfId="1" applyNumberFormat="1"/>
    <xf numFmtId="1" fontId="1" fillId="0" borderId="0" xfId="1" applyNumberFormat="1" applyAlignment="1">
      <alignment horizontal="right"/>
    </xf>
    <xf numFmtId="3" fontId="3" fillId="0" borderId="0" xfId="1" applyNumberFormat="1" applyFont="1" applyAlignment="1">
      <alignment horizontal="right"/>
    </xf>
    <xf numFmtId="1" fontId="10" fillId="0" borderId="0" xfId="1" applyNumberFormat="1" applyFont="1" applyAlignment="1">
      <alignment vertical="center"/>
    </xf>
    <xf numFmtId="3" fontId="10" fillId="0" borderId="0" xfId="1" applyNumberFormat="1" applyFont="1" applyAlignment="1">
      <alignment horizontal="right" vertical="center"/>
    </xf>
    <xf numFmtId="3" fontId="10" fillId="3" borderId="3" xfId="1" applyNumberFormat="1" applyFont="1" applyFill="1" applyBorder="1" applyAlignment="1">
      <alignment horizontal="left"/>
    </xf>
    <xf numFmtId="3" fontId="10" fillId="0" borderId="0" xfId="1" applyNumberFormat="1" applyFont="1" applyAlignment="1" applyProtection="1">
      <alignment horizontal="left" vertical="center"/>
    </xf>
    <xf numFmtId="3" fontId="10" fillId="0" borderId="0" xfId="1" applyNumberFormat="1" applyFont="1" applyAlignment="1">
      <alignment vertical="center"/>
    </xf>
    <xf numFmtId="3" fontId="11" fillId="0" borderId="0" xfId="1" applyNumberFormat="1" applyFont="1" applyAlignment="1">
      <alignment horizontal="left" vertical="center"/>
    </xf>
    <xf numFmtId="1" fontId="10" fillId="0" borderId="0" xfId="1" applyNumberFormat="1" applyFont="1" applyAlignment="1">
      <alignment horizontal="left" vertical="center"/>
    </xf>
    <xf numFmtId="1" fontId="11" fillId="0" borderId="0" xfId="1" applyNumberFormat="1" applyFont="1" applyAlignment="1">
      <alignment horizontal="left" vertical="center"/>
    </xf>
    <xf numFmtId="3" fontId="2" fillId="0" borderId="0" xfId="1" applyNumberFormat="1" applyFont="1" applyFill="1" applyAlignment="1">
      <alignment horizontal="right"/>
    </xf>
    <xf numFmtId="3" fontId="8" fillId="0" borderId="0" xfId="1" applyNumberFormat="1" applyFont="1" applyFill="1" applyAlignment="1">
      <alignment horizontal="right"/>
    </xf>
    <xf numFmtId="3" fontId="8" fillId="0" borderId="2" xfId="1" applyNumberFormat="1" applyFont="1" applyFill="1" applyBorder="1" applyAlignment="1">
      <alignment horizontal="right"/>
    </xf>
    <xf numFmtId="3" fontId="3" fillId="0" borderId="0" xfId="1" applyNumberFormat="1" applyFont="1" applyFill="1" applyAlignment="1">
      <alignment horizontal="center"/>
    </xf>
    <xf numFmtId="3" fontId="3" fillId="0" borderId="0" xfId="1" applyNumberFormat="1" applyFont="1" applyAlignment="1">
      <alignment horizontal="center"/>
    </xf>
    <xf numFmtId="3" fontId="2" fillId="0" borderId="2" xfId="1" applyNumberFormat="1" applyFont="1" applyFill="1" applyBorder="1" applyAlignment="1">
      <alignment horizontal="right"/>
    </xf>
    <xf numFmtId="3" fontId="3" fillId="0" borderId="2" xfId="1" applyNumberFormat="1" applyFont="1" applyFill="1" applyBorder="1" applyAlignment="1">
      <alignment horizontal="center"/>
    </xf>
    <xf numFmtId="166" fontId="8" fillId="0" borderId="1" xfId="1" applyNumberFormat="1" applyFont="1" applyBorder="1" applyAlignment="1">
      <alignment horizontal="right" vertical="center"/>
    </xf>
    <xf numFmtId="164" fontId="1" fillId="0" borderId="0" xfId="1" applyNumberFormat="1" applyAlignment="1">
      <alignment horizontal="center" vertical="center"/>
    </xf>
    <xf numFmtId="165" fontId="8" fillId="0" borderId="0" xfId="1" applyNumberFormat="1" applyFont="1" applyAlignment="1">
      <alignment horizontal="right"/>
    </xf>
    <xf numFmtId="165" fontId="8" fillId="0" borderId="0" xfId="1" applyNumberFormat="1" applyFont="1" applyAlignment="1">
      <alignment horizontal="center"/>
    </xf>
    <xf numFmtId="3" fontId="3" fillId="4" borderId="0" xfId="1" applyNumberFormat="1" applyFont="1" applyFill="1" applyAlignment="1">
      <alignment horizontal="right"/>
    </xf>
    <xf numFmtId="165" fontId="8" fillId="4" borderId="0" xfId="1" applyNumberFormat="1" applyFont="1" applyFill="1" applyAlignment="1">
      <alignment horizontal="right"/>
    </xf>
    <xf numFmtId="1" fontId="4" fillId="0" borderId="0" xfId="1" applyNumberFormat="1" applyFont="1" applyAlignment="1">
      <alignment horizontal="center" vertical="center"/>
    </xf>
    <xf numFmtId="165" fontId="8" fillId="0" borderId="0" xfId="1" applyNumberFormat="1" applyFont="1" applyFill="1" applyBorder="1" applyAlignment="1">
      <alignment horizontal="right"/>
    </xf>
    <xf numFmtId="0" fontId="6" fillId="0" borderId="0" xfId="1" applyFont="1" applyAlignment="1">
      <alignment horizontal="center"/>
    </xf>
    <xf numFmtId="3" fontId="6" fillId="0" borderId="0" xfId="1" applyNumberFormat="1" applyFont="1"/>
    <xf numFmtId="1" fontId="3" fillId="0" borderId="0" xfId="1" applyNumberFormat="1" applyFont="1" applyAlignment="1">
      <alignment vertical="center"/>
    </xf>
    <xf numFmtId="1" fontId="3" fillId="0" borderId="0" xfId="1" applyNumberFormat="1" applyFont="1" applyAlignment="1" applyProtection="1">
      <alignment horizontal="center" vertical="center"/>
    </xf>
    <xf numFmtId="3" fontId="3" fillId="0" borderId="0" xfId="1" applyNumberFormat="1" applyFont="1" applyAlignment="1">
      <alignment vertical="center"/>
    </xf>
    <xf numFmtId="1" fontId="3" fillId="0" borderId="1" xfId="1" applyNumberFormat="1" applyFont="1" applyBorder="1" applyAlignment="1">
      <alignment vertical="center"/>
    </xf>
    <xf numFmtId="1" fontId="3" fillId="0" borderId="1" xfId="1" applyNumberFormat="1" applyFont="1" applyBorder="1" applyAlignment="1" applyProtection="1">
      <alignment horizontal="center" vertical="center"/>
    </xf>
    <xf numFmtId="1" fontId="3" fillId="0" borderId="1" xfId="1" applyNumberFormat="1" applyFont="1" applyBorder="1" applyAlignment="1">
      <alignment horizontal="left" vertical="center"/>
    </xf>
    <xf numFmtId="3" fontId="3" fillId="0" borderId="1" xfId="1" applyNumberFormat="1" applyFont="1" applyBorder="1" applyAlignment="1" applyProtection="1">
      <alignment horizontal="right" vertical="center"/>
    </xf>
    <xf numFmtId="3" fontId="8" fillId="0" borderId="1" xfId="1" applyNumberFormat="1" applyFont="1" applyBorder="1" applyAlignment="1">
      <alignment horizontal="right" vertical="center"/>
    </xf>
    <xf numFmtId="3" fontId="3" fillId="0" borderId="1" xfId="1" applyNumberFormat="1" applyFont="1" applyBorder="1" applyAlignment="1">
      <alignment vertical="center"/>
    </xf>
    <xf numFmtId="164" fontId="3" fillId="0" borderId="0" xfId="1" applyNumberFormat="1" applyFont="1" applyAlignment="1" applyProtection="1">
      <alignment horizontal="center" vertical="center"/>
    </xf>
    <xf numFmtId="1" fontId="3" fillId="0" borderId="0" xfId="1" applyNumberFormat="1" applyFont="1" applyAlignment="1">
      <alignment horizontal="left" vertical="center"/>
    </xf>
    <xf numFmtId="0" fontId="3" fillId="0" borderId="0" xfId="1" applyFont="1"/>
    <xf numFmtId="1" fontId="3" fillId="2" borderId="0" xfId="1" applyNumberFormat="1" applyFont="1" applyFill="1"/>
    <xf numFmtId="164" fontId="3" fillId="2" borderId="0" xfId="1" applyNumberFormat="1" applyFont="1" applyFill="1" applyAlignment="1" applyProtection="1">
      <alignment horizontal="center"/>
    </xf>
    <xf numFmtId="165" fontId="3" fillId="2" borderId="0" xfId="1" applyNumberFormat="1" applyFont="1" applyFill="1" applyAlignment="1">
      <alignment horizontal="right"/>
    </xf>
    <xf numFmtId="1" fontId="3" fillId="0" borderId="0" xfId="1" applyNumberFormat="1" applyFont="1" applyFill="1"/>
    <xf numFmtId="164" fontId="3" fillId="0" borderId="0" xfId="1" applyNumberFormat="1" applyFont="1" applyFill="1" applyAlignment="1" applyProtection="1">
      <alignment horizontal="center"/>
    </xf>
    <xf numFmtId="1" fontId="3" fillId="0" borderId="2" xfId="1" applyNumberFormat="1" applyFont="1" applyBorder="1" applyAlignment="1">
      <alignment vertical="center"/>
    </xf>
    <xf numFmtId="164" fontId="3" fillId="0" borderId="2" xfId="1" applyNumberFormat="1" applyFont="1" applyBorder="1" applyAlignment="1" applyProtection="1">
      <alignment horizontal="center" vertical="center"/>
    </xf>
    <xf numFmtId="3" fontId="9" fillId="0" borderId="2" xfId="1" applyNumberFormat="1" applyFont="1" applyFill="1" applyBorder="1" applyAlignment="1">
      <alignment horizontal="right" vertical="center"/>
    </xf>
    <xf numFmtId="1" fontId="3" fillId="0" borderId="0" xfId="1" applyNumberFormat="1" applyFont="1" applyBorder="1" applyAlignment="1">
      <alignment vertical="center"/>
    </xf>
    <xf numFmtId="164" fontId="3" fillId="0" borderId="0" xfId="1" applyNumberFormat="1" applyFont="1" applyBorder="1" applyAlignment="1" applyProtection="1">
      <alignment horizontal="center" vertical="center"/>
    </xf>
    <xf numFmtId="3" fontId="9" fillId="0" borderId="0" xfId="1" applyNumberFormat="1" applyFont="1" applyFill="1" applyBorder="1" applyAlignment="1">
      <alignment horizontal="right" vertical="center"/>
    </xf>
    <xf numFmtId="1" fontId="0" fillId="0" borderId="0" xfId="0" applyNumberFormat="1" applyAlignment="1">
      <alignment vertical="center"/>
    </xf>
    <xf numFmtId="1" fontId="0" fillId="0" borderId="0" xfId="0" applyNumberFormat="1" applyAlignment="1" applyProtection="1">
      <alignment horizontal="center" vertical="center"/>
    </xf>
    <xf numFmtId="1" fontId="0" fillId="0" borderId="0" xfId="0" applyNumberFormat="1" applyAlignment="1">
      <alignment horizontal="right" vertical="center"/>
    </xf>
    <xf numFmtId="1" fontId="0" fillId="0" borderId="1" xfId="0" applyNumberFormat="1" applyBorder="1" applyAlignment="1">
      <alignment vertical="center"/>
    </xf>
    <xf numFmtId="1" fontId="0" fillId="0" borderId="1" xfId="0" applyNumberFormat="1" applyBorder="1" applyAlignment="1" applyProtection="1">
      <alignment horizontal="center" vertical="center"/>
    </xf>
    <xf numFmtId="1" fontId="0" fillId="0" borderId="1" xfId="0" applyNumberFormat="1" applyBorder="1" applyAlignment="1">
      <alignment horizontal="left" vertical="center"/>
    </xf>
    <xf numFmtId="1" fontId="0" fillId="0" borderId="1" xfId="0" applyNumberFormat="1" applyBorder="1" applyAlignment="1" applyProtection="1">
      <alignment horizontal="right" vertical="center"/>
    </xf>
    <xf numFmtId="1" fontId="0" fillId="0" borderId="1" xfId="0" applyNumberFormat="1" applyBorder="1" applyAlignment="1">
      <alignment horizontal="right" vertical="center"/>
    </xf>
    <xf numFmtId="164" fontId="0" fillId="0" borderId="0" xfId="0" applyNumberFormat="1" applyAlignment="1" applyProtection="1">
      <alignment horizontal="center" vertical="center"/>
    </xf>
    <xf numFmtId="3" fontId="3" fillId="0" borderId="0" xfId="0" applyNumberFormat="1" applyFont="1" applyAlignment="1">
      <alignment horizontal="right" vertical="center"/>
    </xf>
    <xf numFmtId="1" fontId="3" fillId="0" borderId="0" xfId="0" applyNumberFormat="1" applyFont="1" applyAlignment="1">
      <alignment horizontal="center" vertical="center"/>
    </xf>
    <xf numFmtId="1" fontId="3" fillId="0" borderId="0" xfId="0" applyNumberFormat="1" applyFont="1" applyAlignment="1">
      <alignment horizontal="right" vertical="center"/>
    </xf>
    <xf numFmtId="1" fontId="3" fillId="0" borderId="0" xfId="0" applyNumberFormat="1" applyFont="1" applyAlignment="1" applyProtection="1">
      <alignment horizontal="right" vertical="center"/>
    </xf>
    <xf numFmtId="1" fontId="0" fillId="0" borderId="0" xfId="0" applyNumberFormat="1" applyAlignment="1">
      <alignment horizontal="left" vertical="center"/>
    </xf>
    <xf numFmtId="3" fontId="3" fillId="0" borderId="0" xfId="0" applyNumberFormat="1" applyFont="1" applyAlignment="1" applyProtection="1">
      <alignment horizontal="right" vertical="center"/>
    </xf>
    <xf numFmtId="1" fontId="2" fillId="0" borderId="0" xfId="0" applyNumberFormat="1" applyFont="1" applyAlignment="1" applyProtection="1">
      <alignment horizontal="right" vertical="center"/>
    </xf>
    <xf numFmtId="3" fontId="3" fillId="0" borderId="0" xfId="0" applyNumberFormat="1" applyFont="1" applyAlignment="1">
      <alignment horizontal="right"/>
    </xf>
    <xf numFmtId="0" fontId="3" fillId="0" borderId="0" xfId="0" applyFont="1" applyAlignment="1">
      <alignment horizontal="center"/>
    </xf>
    <xf numFmtId="1" fontId="2" fillId="0" borderId="0" xfId="0" applyNumberFormat="1" applyFont="1" applyAlignment="1">
      <alignment horizontal="right" vertical="center"/>
    </xf>
    <xf numFmtId="1" fontId="0" fillId="2" borderId="0" xfId="0" applyNumberFormat="1" applyFill="1"/>
    <xf numFmtId="164" fontId="0" fillId="2" borderId="0" xfId="0" applyNumberFormat="1" applyFill="1" applyAlignment="1" applyProtection="1">
      <alignment horizontal="center"/>
    </xf>
    <xf numFmtId="3" fontId="3" fillId="2" borderId="0" xfId="0" applyNumberFormat="1" applyFont="1" applyFill="1" applyAlignment="1">
      <alignment horizontal="right"/>
    </xf>
    <xf numFmtId="1" fontId="3" fillId="2" borderId="0" xfId="0" applyNumberFormat="1" applyFont="1" applyFill="1" applyAlignment="1">
      <alignment horizontal="center"/>
    </xf>
    <xf numFmtId="1" fontId="3" fillId="2" borderId="0" xfId="0" applyNumberFormat="1" applyFont="1" applyFill="1" applyAlignment="1">
      <alignment horizontal="right"/>
    </xf>
    <xf numFmtId="1" fontId="5" fillId="2" borderId="0" xfId="0" applyNumberFormat="1" applyFont="1" applyFill="1"/>
    <xf numFmtId="165" fontId="8" fillId="2" borderId="0" xfId="0" applyNumberFormat="1" applyFont="1" applyFill="1" applyAlignment="1">
      <alignment horizontal="right"/>
    </xf>
    <xf numFmtId="165" fontId="3" fillId="2" borderId="0" xfId="0" applyNumberFormat="1" applyFont="1" applyFill="1" applyAlignment="1">
      <alignment horizontal="right"/>
    </xf>
    <xf numFmtId="1" fontId="5" fillId="0" borderId="0" xfId="0" applyNumberFormat="1" applyFont="1" applyFill="1" applyBorder="1"/>
    <xf numFmtId="165" fontId="8" fillId="0" borderId="0" xfId="0" applyNumberFormat="1" applyFont="1" applyAlignment="1">
      <alignment horizontal="right" vertical="center"/>
    </xf>
    <xf numFmtId="165" fontId="8" fillId="0" borderId="0" xfId="0" applyNumberFormat="1" applyFont="1" applyAlignment="1" applyProtection="1">
      <alignment horizontal="right" vertical="center"/>
    </xf>
    <xf numFmtId="165" fontId="8" fillId="0" borderId="0" xfId="0" applyNumberFormat="1" applyFont="1" applyAlignment="1">
      <alignment horizontal="center" vertical="center"/>
    </xf>
    <xf numFmtId="3" fontId="8" fillId="2" borderId="0" xfId="0" applyNumberFormat="1" applyFont="1" applyFill="1" applyAlignment="1">
      <alignment horizontal="right"/>
    </xf>
    <xf numFmtId="1" fontId="0" fillId="0" borderId="0" xfId="0" applyNumberFormat="1" applyFill="1"/>
    <xf numFmtId="164" fontId="0" fillId="0" borderId="0" xfId="0" applyNumberFormat="1" applyFill="1" applyAlignment="1" applyProtection="1">
      <alignment horizontal="center"/>
    </xf>
    <xf numFmtId="165" fontId="8" fillId="0" borderId="0" xfId="0" applyNumberFormat="1" applyFont="1" applyFill="1" applyAlignment="1">
      <alignment horizontal="right"/>
    </xf>
    <xf numFmtId="3" fontId="8" fillId="0" borderId="0" xfId="0" applyNumberFormat="1" applyFont="1" applyFill="1" applyAlignment="1">
      <alignment horizontal="right"/>
    </xf>
    <xf numFmtId="1" fontId="0" fillId="0" borderId="2" xfId="0" applyNumberFormat="1" applyBorder="1" applyAlignment="1">
      <alignment vertical="center"/>
    </xf>
    <xf numFmtId="164" fontId="0" fillId="0" borderId="2" xfId="0" applyNumberFormat="1" applyBorder="1" applyAlignment="1" applyProtection="1">
      <alignment horizontal="center" vertical="center"/>
    </xf>
    <xf numFmtId="1" fontId="5" fillId="0" borderId="2" xfId="0" applyNumberFormat="1" applyFont="1" applyFill="1" applyBorder="1"/>
    <xf numFmtId="165" fontId="8" fillId="0" borderId="2" xfId="0" applyNumberFormat="1" applyFont="1" applyFill="1" applyBorder="1" applyAlignment="1">
      <alignment horizontal="right"/>
    </xf>
    <xf numFmtId="3" fontId="9" fillId="0" borderId="2" xfId="0" applyNumberFormat="1" applyFont="1" applyFill="1" applyBorder="1" applyAlignment="1">
      <alignment horizontal="right" vertical="center"/>
    </xf>
    <xf numFmtId="1" fontId="0" fillId="0" borderId="0" xfId="0" applyNumberFormat="1" applyAlignment="1">
      <alignment horizontal="center" vertical="center"/>
    </xf>
    <xf numFmtId="1" fontId="0" fillId="0" borderId="0" xfId="0" applyNumberFormat="1"/>
    <xf numFmtId="1" fontId="0" fillId="0" borderId="0" xfId="0" applyNumberFormat="1" applyAlignment="1">
      <alignment horizontal="right"/>
    </xf>
    <xf numFmtId="1" fontId="10" fillId="0" borderId="0" xfId="0" applyNumberFormat="1" applyFont="1" applyAlignment="1">
      <alignment vertical="center"/>
    </xf>
    <xf numFmtId="0" fontId="14" fillId="0" borderId="0" xfId="0" applyFont="1" applyAlignment="1">
      <alignment horizontal="center"/>
    </xf>
    <xf numFmtId="0" fontId="14" fillId="0" borderId="0" xfId="0" applyFont="1"/>
    <xf numFmtId="3" fontId="10" fillId="0" borderId="0" xfId="0" applyNumberFormat="1" applyFont="1" applyAlignment="1">
      <alignment horizontal="right" vertical="center"/>
    </xf>
    <xf numFmtId="3" fontId="14" fillId="0" borderId="0" xfId="0" applyNumberFormat="1" applyFont="1" applyAlignment="1">
      <alignment horizontal="right"/>
    </xf>
    <xf numFmtId="3" fontId="14" fillId="0" borderId="0" xfId="0" applyNumberFormat="1" applyFont="1"/>
    <xf numFmtId="3" fontId="10" fillId="3" borderId="3" xfId="0" applyNumberFormat="1" applyFont="1" applyFill="1" applyBorder="1" applyAlignment="1">
      <alignment horizontal="left"/>
    </xf>
    <xf numFmtId="3" fontId="10" fillId="3" borderId="4" xfId="0" applyNumberFormat="1" applyFont="1" applyFill="1" applyBorder="1" applyAlignment="1">
      <alignment horizontal="left"/>
    </xf>
    <xf numFmtId="3" fontId="10" fillId="0" borderId="0" xfId="0" applyNumberFormat="1" applyFont="1" applyAlignment="1" applyProtection="1">
      <alignment horizontal="left" vertical="center"/>
    </xf>
    <xf numFmtId="3" fontId="14" fillId="0" borderId="0" xfId="0" applyNumberFormat="1" applyFont="1" applyAlignment="1">
      <alignment horizontal="right" vertical="center"/>
    </xf>
    <xf numFmtId="3" fontId="10" fillId="0" borderId="0" xfId="0" applyNumberFormat="1" applyFont="1" applyAlignment="1">
      <alignment vertical="center"/>
    </xf>
    <xf numFmtId="3" fontId="14" fillId="0" borderId="0" xfId="0" applyNumberFormat="1" applyFont="1" applyAlignment="1">
      <alignment vertical="center"/>
    </xf>
    <xf numFmtId="3" fontId="11" fillId="0" borderId="0" xfId="0" applyNumberFormat="1" applyFont="1" applyAlignment="1">
      <alignment horizontal="left" vertical="center"/>
    </xf>
    <xf numFmtId="1" fontId="10" fillId="0" borderId="0" xfId="0" applyNumberFormat="1" applyFont="1" applyAlignment="1">
      <alignment horizontal="left" vertical="center"/>
    </xf>
    <xf numFmtId="1" fontId="14" fillId="0" borderId="0" xfId="0" applyNumberFormat="1" applyFont="1" applyAlignment="1" applyProtection="1">
      <alignment horizontal="center" vertical="center"/>
    </xf>
    <xf numFmtId="1" fontId="14" fillId="0" borderId="0" xfId="0" applyNumberFormat="1" applyFont="1" applyAlignment="1">
      <alignment vertical="center"/>
    </xf>
    <xf numFmtId="1" fontId="11" fillId="0" borderId="0" xfId="0" applyNumberFormat="1" applyFont="1" applyAlignment="1">
      <alignment horizontal="left" vertical="center"/>
    </xf>
    <xf numFmtId="3" fontId="4" fillId="0" borderId="0" xfId="1" applyNumberFormat="1" applyFont="1" applyAlignment="1">
      <alignment horizontal="center" vertical="center"/>
    </xf>
    <xf numFmtId="1" fontId="4" fillId="0" borderId="0" xfId="0" applyNumberFormat="1" applyFont="1" applyAlignment="1">
      <alignment horizontal="center" vertical="center"/>
    </xf>
    <xf numFmtId="164" fontId="3" fillId="0" borderId="1" xfId="1" applyNumberFormat="1" applyFont="1" applyBorder="1" applyAlignment="1" applyProtection="1">
      <alignment horizontal="center" vertical="center"/>
    </xf>
    <xf numFmtId="1" fontId="3" fillId="0" borderId="1" xfId="1" applyNumberFormat="1" applyFont="1" applyBorder="1" applyAlignment="1" applyProtection="1">
      <alignment horizontal="right" vertical="center"/>
    </xf>
    <xf numFmtId="1" fontId="3" fillId="0" borderId="1" xfId="1" applyNumberFormat="1" applyFont="1" applyBorder="1" applyAlignment="1">
      <alignment horizontal="right" vertical="center"/>
    </xf>
    <xf numFmtId="164" fontId="3" fillId="2" borderId="0" xfId="1" applyNumberFormat="1" applyFont="1" applyFill="1" applyAlignment="1">
      <alignment horizontal="center"/>
    </xf>
    <xf numFmtId="1" fontId="3" fillId="0" borderId="0" xfId="1" applyNumberFormat="1" applyFont="1" applyAlignment="1">
      <alignment horizontal="center" vertical="center"/>
    </xf>
    <xf numFmtId="1" fontId="2" fillId="0" borderId="0" xfId="1" applyNumberFormat="1" applyFont="1" applyAlignment="1" applyProtection="1">
      <alignment horizontal="right" vertical="center"/>
    </xf>
    <xf numFmtId="0" fontId="3" fillId="0" borderId="0" xfId="1" applyFont="1" applyAlignment="1">
      <alignment horizontal="center"/>
    </xf>
    <xf numFmtId="1" fontId="2" fillId="0" borderId="0" xfId="1" applyNumberFormat="1" applyFont="1" applyAlignment="1">
      <alignment horizontal="right" vertical="center"/>
    </xf>
    <xf numFmtId="1" fontId="3" fillId="2" borderId="0" xfId="1" applyNumberFormat="1" applyFont="1" applyFill="1" applyAlignment="1">
      <alignment horizontal="center"/>
    </xf>
    <xf numFmtId="1" fontId="3" fillId="0" borderId="0" xfId="1" applyNumberFormat="1" applyFont="1"/>
    <xf numFmtId="1" fontId="3" fillId="0" borderId="0" xfId="1" applyNumberFormat="1" applyFont="1" applyAlignment="1">
      <alignment horizontal="right"/>
    </xf>
    <xf numFmtId="0" fontId="14" fillId="0" borderId="0" xfId="1" applyFont="1" applyAlignment="1">
      <alignment horizontal="center"/>
    </xf>
    <xf numFmtId="0" fontId="14" fillId="0" borderId="0" xfId="1" applyFont="1"/>
    <xf numFmtId="3" fontId="14" fillId="0" borderId="0" xfId="1" applyNumberFormat="1" applyFont="1" applyAlignment="1">
      <alignment horizontal="right"/>
    </xf>
    <xf numFmtId="3" fontId="14" fillId="0" borderId="0" xfId="1" applyNumberFormat="1" applyFont="1"/>
    <xf numFmtId="3" fontId="10" fillId="3" borderId="4" xfId="1" applyNumberFormat="1" applyFont="1" applyFill="1" applyBorder="1" applyAlignment="1">
      <alignment horizontal="left"/>
    </xf>
    <xf numFmtId="3" fontId="14" fillId="0" borderId="0" xfId="1" applyNumberFormat="1" applyFont="1" applyAlignment="1">
      <alignment horizontal="right" vertical="center"/>
    </xf>
    <xf numFmtId="3" fontId="14" fillId="0" borderId="0" xfId="1" applyNumberFormat="1" applyFont="1" applyAlignment="1">
      <alignment vertical="center"/>
    </xf>
    <xf numFmtId="1" fontId="14" fillId="0" borderId="0" xfId="1" applyNumberFormat="1" applyFont="1" applyAlignment="1" applyProtection="1">
      <alignment horizontal="center" vertical="center"/>
    </xf>
    <xf numFmtId="1" fontId="14" fillId="0" borderId="0" xfId="1" applyNumberFormat="1" applyFont="1" applyAlignment="1">
      <alignment vertical="center"/>
    </xf>
    <xf numFmtId="49" fontId="15" fillId="0" borderId="0" xfId="1" applyNumberFormat="1" applyFont="1" applyAlignment="1">
      <alignment horizontal="right" vertical="center"/>
    </xf>
    <xf numFmtId="49" fontId="15" fillId="0" borderId="0" xfId="1" applyNumberFormat="1" applyFont="1" applyAlignment="1" applyProtection="1">
      <alignment horizontal="right" vertical="center"/>
    </xf>
    <xf numFmtId="49" fontId="8" fillId="0" borderId="0" xfId="1" applyNumberFormat="1" applyFont="1" applyAlignment="1">
      <alignment horizontal="right" vertical="center"/>
    </xf>
    <xf numFmtId="49" fontId="8" fillId="0" borderId="0" xfId="1" applyNumberFormat="1" applyFont="1" applyAlignment="1" applyProtection="1">
      <alignment horizontal="right" vertical="center"/>
    </xf>
    <xf numFmtId="3" fontId="0" fillId="0" borderId="0" xfId="0" applyNumberFormat="1" applyAlignment="1">
      <alignment horizontal="right" vertical="center"/>
    </xf>
    <xf numFmtId="164" fontId="0" fillId="0" borderId="1" xfId="0" applyNumberFormat="1" applyBorder="1" applyAlignment="1" applyProtection="1">
      <alignment horizontal="center" vertical="center"/>
    </xf>
    <xf numFmtId="3" fontId="0" fillId="0" borderId="1" xfId="0" applyNumberFormat="1" applyBorder="1" applyAlignment="1" applyProtection="1">
      <alignment horizontal="right" vertical="center"/>
    </xf>
    <xf numFmtId="3" fontId="3" fillId="0" borderId="0" xfId="0" applyNumberFormat="1" applyFont="1" applyAlignment="1">
      <alignment horizontal="center" vertical="center"/>
    </xf>
    <xf numFmtId="3" fontId="2" fillId="0" borderId="0" xfId="0" applyNumberFormat="1" applyFont="1" applyAlignment="1">
      <alignment horizontal="right" vertical="center"/>
    </xf>
    <xf numFmtId="164" fontId="0" fillId="2" borderId="0" xfId="0" applyNumberFormat="1" applyFill="1" applyAlignment="1">
      <alignment horizontal="center"/>
    </xf>
    <xf numFmtId="3" fontId="3" fillId="2" borderId="0" xfId="0" applyNumberFormat="1" applyFont="1" applyFill="1" applyAlignment="1">
      <alignment horizontal="center"/>
    </xf>
    <xf numFmtId="3" fontId="2" fillId="2" borderId="0" xfId="0" applyNumberFormat="1" applyFont="1" applyFill="1" applyAlignment="1">
      <alignment horizontal="right"/>
    </xf>
    <xf numFmtId="3" fontId="8" fillId="2" borderId="0" xfId="0" applyNumberFormat="1" applyFont="1" applyFill="1" applyAlignment="1">
      <alignment horizontal="center"/>
    </xf>
    <xf numFmtId="3" fontId="9" fillId="2" borderId="0" xfId="0" applyNumberFormat="1" applyFont="1" applyFill="1" applyAlignment="1">
      <alignment horizontal="right"/>
    </xf>
    <xf numFmtId="3" fontId="8" fillId="0" borderId="0" xfId="0" applyNumberFormat="1" applyFont="1" applyFill="1" applyAlignment="1">
      <alignment horizontal="center"/>
    </xf>
    <xf numFmtId="3" fontId="9" fillId="0" borderId="0" xfId="0" applyNumberFormat="1" applyFont="1" applyFill="1" applyAlignment="1">
      <alignment horizontal="right"/>
    </xf>
    <xf numFmtId="3" fontId="8" fillId="0" borderId="2" xfId="0" applyNumberFormat="1" applyFont="1" applyFill="1" applyBorder="1" applyAlignment="1">
      <alignment horizontal="center"/>
    </xf>
    <xf numFmtId="165" fontId="8" fillId="0" borderId="2" xfId="0" applyNumberFormat="1" applyFont="1" applyBorder="1" applyAlignment="1">
      <alignment horizontal="right" vertical="center"/>
    </xf>
    <xf numFmtId="3" fontId="9" fillId="0" borderId="2" xfId="0" applyNumberFormat="1" applyFont="1" applyFill="1" applyBorder="1" applyAlignment="1">
      <alignment horizontal="right"/>
    </xf>
    <xf numFmtId="166" fontId="8" fillId="0" borderId="1" xfId="0" applyNumberFormat="1" applyFont="1" applyBorder="1" applyAlignment="1">
      <alignment horizontal="right" vertical="center"/>
    </xf>
    <xf numFmtId="3" fontId="3" fillId="0" borderId="0" xfId="0" applyNumberFormat="1" applyFont="1" applyAlignment="1">
      <alignment horizontal="center"/>
    </xf>
    <xf numFmtId="165" fontId="8" fillId="0" borderId="0" xfId="0" applyNumberFormat="1" applyFont="1" applyAlignment="1">
      <alignment horizontal="center"/>
    </xf>
    <xf numFmtId="3" fontId="3" fillId="0" borderId="0" xfId="0" applyNumberFormat="1" applyFont="1" applyFill="1" applyAlignment="1">
      <alignment horizontal="center"/>
    </xf>
    <xf numFmtId="3" fontId="3" fillId="0" borderId="2" xfId="0" applyNumberFormat="1" applyFont="1" applyFill="1" applyBorder="1" applyAlignment="1">
      <alignment horizontal="center"/>
    </xf>
    <xf numFmtId="1" fontId="3" fillId="0" borderId="0" xfId="2" applyNumberFormat="1" applyAlignment="1">
      <alignment vertical="center"/>
    </xf>
    <xf numFmtId="1" fontId="3" fillId="0" borderId="0" xfId="2" applyNumberFormat="1" applyAlignment="1" applyProtection="1">
      <alignment horizontal="center" vertical="center"/>
    </xf>
    <xf numFmtId="1" fontId="3" fillId="0" borderId="0" xfId="2" applyNumberFormat="1" applyAlignment="1">
      <alignment horizontal="right" vertical="center"/>
    </xf>
    <xf numFmtId="1" fontId="3" fillId="0" borderId="1" xfId="2" applyNumberFormat="1" applyBorder="1" applyAlignment="1">
      <alignment vertical="center"/>
    </xf>
    <xf numFmtId="1" fontId="3" fillId="0" borderId="1" xfId="2" applyNumberFormat="1" applyBorder="1" applyAlignment="1" applyProtection="1">
      <alignment horizontal="center" vertical="center"/>
    </xf>
    <xf numFmtId="1" fontId="3" fillId="0" borderId="1" xfId="2" applyNumberFormat="1" applyBorder="1" applyAlignment="1">
      <alignment horizontal="left" vertical="center"/>
    </xf>
    <xf numFmtId="1" fontId="3" fillId="0" borderId="1" xfId="2" applyNumberFormat="1" applyBorder="1" applyAlignment="1" applyProtection="1">
      <alignment horizontal="right" vertical="center"/>
    </xf>
    <xf numFmtId="1" fontId="3" fillId="0" borderId="1" xfId="2" applyNumberFormat="1" applyBorder="1" applyAlignment="1">
      <alignment horizontal="right" vertical="center"/>
    </xf>
    <xf numFmtId="164" fontId="3" fillId="0" borderId="0" xfId="2" applyNumberFormat="1" applyAlignment="1" applyProtection="1">
      <alignment horizontal="center" vertical="center"/>
    </xf>
    <xf numFmtId="3" fontId="3" fillId="0" borderId="0" xfId="2" applyNumberFormat="1" applyFont="1" applyAlignment="1">
      <alignment horizontal="right" vertical="center"/>
    </xf>
    <xf numFmtId="1" fontId="3" fillId="0" borderId="0" xfId="2" applyNumberFormat="1" applyFont="1" applyAlignment="1">
      <alignment horizontal="center" vertical="center"/>
    </xf>
    <xf numFmtId="1" fontId="3" fillId="0" borderId="0" xfId="2" applyNumberFormat="1" applyFont="1" applyAlignment="1">
      <alignment horizontal="right" vertical="center"/>
    </xf>
    <xf numFmtId="1" fontId="3" fillId="0" borderId="0" xfId="2" applyNumberFormat="1" applyFont="1" applyAlignment="1" applyProtection="1">
      <alignment horizontal="right" vertical="center"/>
    </xf>
    <xf numFmtId="1" fontId="3" fillId="0" borderId="0" xfId="2" applyNumberFormat="1" applyAlignment="1">
      <alignment horizontal="left" vertical="center"/>
    </xf>
    <xf numFmtId="3" fontId="3" fillId="0" borderId="0" xfId="2" applyNumberFormat="1" applyFont="1" applyAlignment="1" applyProtection="1">
      <alignment horizontal="right" vertical="center"/>
    </xf>
    <xf numFmtId="1" fontId="2" fillId="0" borderId="0" xfId="2" applyNumberFormat="1" applyFont="1" applyAlignment="1" applyProtection="1">
      <alignment horizontal="right" vertical="center"/>
    </xf>
    <xf numFmtId="3" fontId="3" fillId="0" borderId="0" xfId="2" applyNumberFormat="1" applyFont="1" applyAlignment="1">
      <alignment horizontal="right"/>
    </xf>
    <xf numFmtId="0" fontId="3" fillId="0" borderId="0" xfId="2" applyFont="1" applyAlignment="1">
      <alignment horizontal="center"/>
    </xf>
    <xf numFmtId="0" fontId="3" fillId="0" borderId="0" xfId="2"/>
    <xf numFmtId="1" fontId="2" fillId="0" borderId="0" xfId="2" applyNumberFormat="1" applyFont="1" applyAlignment="1">
      <alignment horizontal="right" vertical="center"/>
    </xf>
    <xf numFmtId="1" fontId="3" fillId="2" borderId="0" xfId="2" applyNumberFormat="1" applyFill="1"/>
    <xf numFmtId="164" fontId="3" fillId="2" borderId="0" xfId="2" applyNumberFormat="1" applyFill="1" applyAlignment="1" applyProtection="1">
      <alignment horizontal="center"/>
    </xf>
    <xf numFmtId="3" fontId="3" fillId="2" borderId="0" xfId="2" applyNumberFormat="1" applyFont="1" applyFill="1" applyAlignment="1">
      <alignment horizontal="right"/>
    </xf>
    <xf numFmtId="1" fontId="3" fillId="2" borderId="0" xfId="2" applyNumberFormat="1" applyFont="1" applyFill="1" applyAlignment="1">
      <alignment horizontal="center"/>
    </xf>
    <xf numFmtId="1" fontId="3" fillId="2" borderId="0" xfId="2" applyNumberFormat="1" applyFont="1" applyFill="1" applyAlignment="1">
      <alignment horizontal="right"/>
    </xf>
    <xf numFmtId="1" fontId="5" fillId="2" borderId="0" xfId="2" applyNumberFormat="1" applyFont="1" applyFill="1"/>
    <xf numFmtId="165" fontId="8" fillId="2" borderId="0" xfId="2" applyNumberFormat="1" applyFont="1" applyFill="1" applyAlignment="1">
      <alignment horizontal="right"/>
    </xf>
    <xf numFmtId="165" fontId="3" fillId="2" borderId="0" xfId="2" applyNumberFormat="1" applyFont="1" applyFill="1" applyAlignment="1">
      <alignment horizontal="right"/>
    </xf>
    <xf numFmtId="1" fontId="5" fillId="0" borderId="0" xfId="2" applyNumberFormat="1" applyFont="1" applyFill="1" applyBorder="1"/>
    <xf numFmtId="165" fontId="8" fillId="0" borderId="0" xfId="2" applyNumberFormat="1" applyFont="1" applyAlignment="1">
      <alignment horizontal="right" vertical="center"/>
    </xf>
    <xf numFmtId="165" fontId="8" fillId="0" borderId="0" xfId="2" applyNumberFormat="1" applyFont="1" applyAlignment="1" applyProtection="1">
      <alignment horizontal="right" vertical="center"/>
    </xf>
    <xf numFmtId="165" fontId="8" fillId="0" borderId="0" xfId="2" applyNumberFormat="1" applyFont="1" applyAlignment="1">
      <alignment horizontal="center" vertical="center"/>
    </xf>
    <xf numFmtId="3" fontId="8" fillId="2" borderId="0" xfId="2" applyNumberFormat="1" applyFont="1" applyFill="1" applyAlignment="1">
      <alignment horizontal="right"/>
    </xf>
    <xf numFmtId="1" fontId="3" fillId="0" borderId="0" xfId="2" applyNumberFormat="1" applyFill="1"/>
    <xf numFmtId="164" fontId="3" fillId="0" borderId="0" xfId="2" applyNumberFormat="1" applyFill="1" applyAlignment="1" applyProtection="1">
      <alignment horizontal="center"/>
    </xf>
    <xf numFmtId="165" fontId="8" fillId="0" borderId="0" xfId="2" applyNumberFormat="1" applyFont="1" applyFill="1" applyAlignment="1">
      <alignment horizontal="right"/>
    </xf>
    <xf numFmtId="3" fontId="8" fillId="0" borderId="0" xfId="2" applyNumberFormat="1" applyFont="1" applyFill="1" applyAlignment="1">
      <alignment horizontal="right"/>
    </xf>
    <xf numFmtId="1" fontId="3" fillId="0" borderId="2" xfId="2" applyNumberFormat="1" applyBorder="1" applyAlignment="1">
      <alignment vertical="center"/>
    </xf>
    <xf numFmtId="164" fontId="3" fillId="0" borderId="2" xfId="2" applyNumberFormat="1" applyBorder="1" applyAlignment="1" applyProtection="1">
      <alignment horizontal="center" vertical="center"/>
    </xf>
    <xf numFmtId="1" fontId="5" fillId="0" borderId="2" xfId="2" applyNumberFormat="1" applyFont="1" applyFill="1" applyBorder="1"/>
    <xf numFmtId="165" fontId="8" fillId="0" borderId="2" xfId="2" applyNumberFormat="1" applyFont="1" applyFill="1" applyBorder="1" applyAlignment="1">
      <alignment horizontal="right"/>
    </xf>
    <xf numFmtId="3" fontId="9" fillId="0" borderId="2" xfId="2" applyNumberFormat="1" applyFont="1" applyFill="1" applyBorder="1" applyAlignment="1">
      <alignment horizontal="right" vertical="center"/>
    </xf>
    <xf numFmtId="1" fontId="3" fillId="0" borderId="0" xfId="2" applyNumberFormat="1" applyAlignment="1">
      <alignment horizontal="center" vertical="center"/>
    </xf>
    <xf numFmtId="1" fontId="3" fillId="0" borderId="0" xfId="2" applyNumberFormat="1"/>
    <xf numFmtId="1" fontId="3" fillId="0" borderId="0" xfId="2" applyNumberFormat="1" applyAlignment="1">
      <alignment horizontal="right"/>
    </xf>
    <xf numFmtId="164" fontId="14" fillId="0" borderId="0" xfId="0" applyNumberFormat="1" applyFont="1" applyAlignment="1">
      <alignment horizontal="center"/>
    </xf>
    <xf numFmtId="0" fontId="0" fillId="0" borderId="0" xfId="0" applyAlignment="1">
      <alignment horizontal="right"/>
    </xf>
    <xf numFmtId="164" fontId="14" fillId="0" borderId="0" xfId="0" applyNumberFormat="1" applyFont="1" applyAlignment="1">
      <alignment horizontal="center" vertical="center"/>
    </xf>
    <xf numFmtId="164" fontId="14" fillId="0" borderId="0" xfId="0" applyNumberFormat="1" applyFont="1" applyAlignment="1" applyProtection="1">
      <alignment horizontal="center" vertical="center"/>
    </xf>
    <xf numFmtId="164" fontId="10" fillId="3" borderId="4" xfId="0" applyNumberFormat="1" applyFont="1" applyFill="1" applyBorder="1" applyAlignment="1">
      <alignment horizontal="center"/>
    </xf>
    <xf numFmtId="165" fontId="8" fillId="0" borderId="0" xfId="0" applyNumberFormat="1" applyFont="1" applyAlignment="1">
      <alignment horizontal="right"/>
    </xf>
    <xf numFmtId="3" fontId="2" fillId="0" borderId="0" xfId="0" applyNumberFormat="1" applyFont="1" applyFill="1" applyAlignment="1">
      <alignment horizontal="right"/>
    </xf>
    <xf numFmtId="3" fontId="2" fillId="0" borderId="2" xfId="0" applyNumberFormat="1" applyFont="1" applyFill="1" applyBorder="1" applyAlignment="1">
      <alignment horizontal="right"/>
    </xf>
    <xf numFmtId="3" fontId="8" fillId="0" borderId="2" xfId="0" applyNumberFormat="1" applyFont="1" applyFill="1" applyBorder="1" applyAlignment="1">
      <alignment horizontal="right"/>
    </xf>
    <xf numFmtId="3" fontId="0" fillId="0" borderId="0" xfId="0" applyNumberFormat="1" applyAlignment="1">
      <alignment vertical="center"/>
    </xf>
    <xf numFmtId="3" fontId="8" fillId="0" borderId="1" xfId="0" applyNumberFormat="1" applyFont="1" applyBorder="1" applyAlignment="1">
      <alignment horizontal="right" vertical="center"/>
    </xf>
    <xf numFmtId="3" fontId="0" fillId="0" borderId="1" xfId="0" applyNumberFormat="1" applyBorder="1" applyAlignment="1">
      <alignment vertical="center"/>
    </xf>
    <xf numFmtId="0" fontId="7" fillId="0" borderId="0" xfId="0" applyFont="1"/>
    <xf numFmtId="164" fontId="6" fillId="0" borderId="0" xfId="0" applyNumberFormat="1" applyFont="1" applyAlignment="1">
      <alignment horizontal="center"/>
    </xf>
    <xf numFmtId="0" fontId="6" fillId="0" borderId="0" xfId="0" applyFont="1"/>
    <xf numFmtId="0" fontId="6" fillId="0" borderId="0" xfId="0" applyFont="1" applyAlignment="1">
      <alignment horizontal="right"/>
    </xf>
    <xf numFmtId="165" fontId="8" fillId="0" borderId="0" xfId="0" applyNumberFormat="1" applyFont="1" applyFill="1" applyBorder="1" applyAlignment="1">
      <alignment horizontal="right"/>
    </xf>
    <xf numFmtId="1" fontId="2" fillId="0" borderId="1" xfId="0" applyNumberFormat="1" applyFont="1" applyBorder="1" applyAlignment="1">
      <alignment vertical="center"/>
    </xf>
    <xf numFmtId="165" fontId="9" fillId="2" borderId="0" xfId="0" applyNumberFormat="1" applyFont="1" applyFill="1" applyAlignment="1">
      <alignment horizontal="right"/>
    </xf>
    <xf numFmtId="3" fontId="2" fillId="0" borderId="0" xfId="0" applyNumberFormat="1" applyFont="1" applyAlignment="1" applyProtection="1">
      <alignment horizontal="right" vertical="center"/>
    </xf>
    <xf numFmtId="165" fontId="2" fillId="2" borderId="0" xfId="0" applyNumberFormat="1" applyFont="1" applyFill="1" applyAlignment="1">
      <alignment horizontal="right"/>
    </xf>
    <xf numFmtId="165" fontId="9" fillId="0" borderId="0" xfId="0" applyNumberFormat="1" applyFont="1" applyFill="1" applyAlignment="1">
      <alignment horizontal="right"/>
    </xf>
    <xf numFmtId="1" fontId="0" fillId="0" borderId="2" xfId="0" applyNumberFormat="1" applyBorder="1" applyAlignment="1">
      <alignment horizontal="right"/>
    </xf>
    <xf numFmtId="1" fontId="0" fillId="0" borderId="2" xfId="0" applyNumberFormat="1" applyBorder="1"/>
    <xf numFmtId="3" fontId="0" fillId="0" borderId="0" xfId="0" applyNumberFormat="1" applyAlignment="1">
      <alignment horizontal="right"/>
    </xf>
    <xf numFmtId="3" fontId="2" fillId="0" borderId="0" xfId="0" applyNumberFormat="1" applyFont="1" applyAlignment="1">
      <alignment horizontal="right"/>
    </xf>
    <xf numFmtId="3" fontId="0" fillId="3" borderId="0" xfId="0" applyNumberFormat="1" applyFill="1" applyAlignment="1">
      <alignment horizontal="right"/>
    </xf>
    <xf numFmtId="3" fontId="2" fillId="3" borderId="0" xfId="0" applyNumberFormat="1" applyFont="1" applyFill="1" applyAlignment="1">
      <alignment horizontal="right"/>
    </xf>
    <xf numFmtId="1" fontId="0" fillId="3" borderId="0" xfId="0" applyNumberFormat="1" applyFill="1"/>
    <xf numFmtId="1" fontId="0" fillId="3" borderId="0" xfId="0" applyNumberFormat="1" applyFill="1" applyAlignment="1">
      <alignment horizontal="right"/>
    </xf>
    <xf numFmtId="165" fontId="8" fillId="3" borderId="0" xfId="0" applyNumberFormat="1" applyFont="1" applyFill="1" applyAlignment="1">
      <alignment horizontal="right"/>
    </xf>
    <xf numFmtId="165" fontId="9" fillId="3" borderId="0" xfId="0" applyNumberFormat="1" applyFont="1" applyFill="1" applyAlignment="1">
      <alignment horizontal="right"/>
    </xf>
    <xf numFmtId="1" fontId="2" fillId="3" borderId="0" xfId="0" applyNumberFormat="1" applyFont="1" applyFill="1" applyAlignment="1">
      <alignment horizontal="right"/>
    </xf>
    <xf numFmtId="165" fontId="9" fillId="0" borderId="0" xfId="0" applyNumberFormat="1" applyFont="1" applyAlignment="1">
      <alignment horizontal="right"/>
    </xf>
    <xf numFmtId="165" fontId="0" fillId="0" borderId="0" xfId="0" applyNumberFormat="1"/>
    <xf numFmtId="165" fontId="0" fillId="3" borderId="0" xfId="0" applyNumberFormat="1" applyFill="1" applyAlignment="1">
      <alignment horizontal="right"/>
    </xf>
    <xf numFmtId="3" fontId="0" fillId="3" borderId="0" xfId="0" applyNumberFormat="1" applyFill="1"/>
    <xf numFmtId="3" fontId="0" fillId="0" borderId="0" xfId="0" applyNumberFormat="1"/>
    <xf numFmtId="3" fontId="8" fillId="0" borderId="0" xfId="0" applyNumberFormat="1" applyFont="1" applyAlignment="1">
      <alignment horizontal="right"/>
    </xf>
    <xf numFmtId="165" fontId="8" fillId="0" borderId="2" xfId="0" applyNumberFormat="1" applyFont="1" applyBorder="1" applyAlignment="1">
      <alignment horizontal="right"/>
    </xf>
    <xf numFmtId="165" fontId="9" fillId="0" borderId="2" xfId="0" applyNumberFormat="1" applyFont="1" applyBorder="1" applyAlignment="1">
      <alignment horizontal="right"/>
    </xf>
    <xf numFmtId="3" fontId="0" fillId="0" borderId="2" xfId="0" applyNumberFormat="1" applyBorder="1"/>
    <xf numFmtId="3" fontId="8" fillId="0" borderId="2" xfId="0" applyNumberFormat="1" applyFont="1" applyBorder="1" applyAlignment="1">
      <alignment horizontal="right"/>
    </xf>
    <xf numFmtId="1" fontId="16" fillId="0" borderId="0" xfId="0" applyNumberFormat="1" applyFont="1" applyAlignment="1">
      <alignment horizontal="right"/>
    </xf>
    <xf numFmtId="166" fontId="0" fillId="0" borderId="0" xfId="0" applyNumberFormat="1" applyAlignment="1">
      <alignment horizontal="right"/>
    </xf>
    <xf numFmtId="165" fontId="2" fillId="3" borderId="0" xfId="0" applyNumberFormat="1" applyFont="1" applyFill="1" applyAlignment="1">
      <alignment horizontal="right"/>
    </xf>
    <xf numFmtId="165" fontId="0" fillId="0" borderId="0" xfId="0" applyNumberFormat="1" applyAlignment="1">
      <alignment horizontal="right"/>
    </xf>
    <xf numFmtId="3" fontId="3" fillId="3" borderId="0" xfId="0" applyNumberFormat="1" applyFont="1" applyFill="1" applyAlignment="1">
      <alignment horizontal="right"/>
    </xf>
    <xf numFmtId="165" fontId="2" fillId="0" borderId="0" xfId="0" applyNumberFormat="1" applyFont="1" applyAlignment="1">
      <alignment horizontal="right"/>
    </xf>
    <xf numFmtId="1" fontId="2" fillId="2" borderId="0" xfId="0" applyNumberFormat="1" applyFont="1" applyFill="1" applyAlignment="1">
      <alignment horizontal="right"/>
    </xf>
    <xf numFmtId="0" fontId="0" fillId="3" borderId="0" xfId="0" applyFill="1"/>
    <xf numFmtId="165" fontId="9" fillId="0" borderId="0" xfId="0" applyNumberFormat="1" applyFont="1" applyAlignment="1">
      <alignment horizontal="right" vertical="center"/>
    </xf>
    <xf numFmtId="165" fontId="9" fillId="0" borderId="0" xfId="0" applyNumberFormat="1" applyFont="1" applyAlignment="1" applyProtection="1">
      <alignment horizontal="right" vertical="center"/>
    </xf>
    <xf numFmtId="1" fontId="0" fillId="0" borderId="0" xfId="0" applyNumberFormat="1" applyBorder="1" applyAlignment="1">
      <alignment vertical="center"/>
    </xf>
    <xf numFmtId="165" fontId="9" fillId="0" borderId="2" xfId="0" applyNumberFormat="1" applyFont="1" applyFill="1" applyBorder="1" applyAlignment="1">
      <alignment horizontal="right"/>
    </xf>
    <xf numFmtId="164" fontId="0" fillId="0" borderId="0" xfId="0" applyNumberFormat="1" applyAlignment="1">
      <alignment horizontal="center"/>
    </xf>
    <xf numFmtId="3" fontId="8" fillId="0" borderId="0" xfId="0" applyNumberFormat="1" applyFont="1" applyAlignment="1">
      <alignment horizontal="right" vertical="center"/>
    </xf>
    <xf numFmtId="3" fontId="8" fillId="0" borderId="0" xfId="0" applyNumberFormat="1" applyFont="1" applyAlignment="1">
      <alignment horizontal="center" vertical="center"/>
    </xf>
    <xf numFmtId="3" fontId="8" fillId="0" borderId="0" xfId="0" applyNumberFormat="1" applyFont="1" applyAlignment="1">
      <alignment horizontal="center"/>
    </xf>
    <xf numFmtId="3" fontId="0" fillId="2" borderId="0" xfId="0" applyNumberFormat="1" applyFill="1"/>
    <xf numFmtId="0" fontId="0" fillId="0" borderId="0" xfId="0" applyAlignment="1">
      <alignment horizontal="center"/>
    </xf>
    <xf numFmtId="3" fontId="8" fillId="0" borderId="0" xfId="0" applyNumberFormat="1" applyFont="1" applyAlignment="1" applyProtection="1">
      <alignment horizontal="right" vertical="center"/>
    </xf>
    <xf numFmtId="3" fontId="5" fillId="2" borderId="0" xfId="0" applyNumberFormat="1" applyFont="1" applyFill="1"/>
    <xf numFmtId="3" fontId="5" fillId="0" borderId="0" xfId="0" applyNumberFormat="1" applyFont="1" applyFill="1" applyBorder="1"/>
    <xf numFmtId="3" fontId="5" fillId="0" borderId="2" xfId="0" applyNumberFormat="1" applyFont="1" applyFill="1" applyBorder="1"/>
    <xf numFmtId="1" fontId="17" fillId="0" borderId="0" xfId="0" applyNumberFormat="1" applyFont="1" applyAlignment="1">
      <alignment vertical="center"/>
    </xf>
    <xf numFmtId="164" fontId="17" fillId="0" borderId="0" xfId="0" applyNumberFormat="1" applyFont="1" applyAlignment="1" applyProtection="1">
      <alignment horizontal="center" vertical="center"/>
    </xf>
    <xf numFmtId="1" fontId="17" fillId="0" borderId="0" xfId="0" applyNumberFormat="1" applyFont="1" applyAlignment="1">
      <alignment horizontal="right" vertical="center"/>
    </xf>
    <xf numFmtId="3" fontId="17" fillId="0" borderId="0" xfId="0" applyNumberFormat="1" applyFont="1" applyAlignment="1">
      <alignment horizontal="right" vertical="center"/>
    </xf>
    <xf numFmtId="1" fontId="17" fillId="0" borderId="1" xfId="0" applyNumberFormat="1" applyFont="1" applyBorder="1" applyAlignment="1">
      <alignment vertical="center"/>
    </xf>
    <xf numFmtId="164" fontId="17" fillId="0" borderId="1" xfId="0" applyNumberFormat="1" applyFont="1" applyBorder="1" applyAlignment="1" applyProtection="1">
      <alignment horizontal="center" vertical="center"/>
    </xf>
    <xf numFmtId="1" fontId="17" fillId="0" borderId="1" xfId="0" applyNumberFormat="1" applyFont="1" applyBorder="1" applyAlignment="1">
      <alignment horizontal="left" vertical="center"/>
    </xf>
    <xf numFmtId="1" fontId="17" fillId="0" borderId="1" xfId="0" applyNumberFormat="1" applyFont="1" applyBorder="1" applyAlignment="1" applyProtection="1">
      <alignment horizontal="right" vertical="center"/>
    </xf>
    <xf numFmtId="3" fontId="17" fillId="0" borderId="1" xfId="0" applyNumberFormat="1" applyFont="1" applyBorder="1" applyAlignment="1" applyProtection="1">
      <alignment horizontal="right" vertical="center"/>
    </xf>
    <xf numFmtId="1" fontId="17" fillId="0" borderId="1" xfId="0" applyNumberFormat="1" applyFont="1" applyBorder="1" applyAlignment="1">
      <alignment horizontal="right" vertical="center"/>
    </xf>
    <xf numFmtId="3" fontId="17" fillId="0" borderId="0" xfId="0" applyNumberFormat="1" applyFont="1" applyAlignment="1">
      <alignment horizontal="center" vertical="center"/>
    </xf>
    <xf numFmtId="1" fontId="17" fillId="0" borderId="0" xfId="0" applyNumberFormat="1" applyFont="1" applyAlignment="1">
      <alignment horizontal="left" vertical="center"/>
    </xf>
    <xf numFmtId="3" fontId="18" fillId="0" borderId="0" xfId="0" applyNumberFormat="1" applyFont="1" applyAlignment="1">
      <alignment horizontal="right" vertical="center"/>
    </xf>
    <xf numFmtId="0" fontId="17" fillId="0" borderId="0" xfId="0" applyFont="1"/>
    <xf numFmtId="1" fontId="17" fillId="0" borderId="0" xfId="0" applyNumberFormat="1" applyFont="1" applyAlignment="1" applyProtection="1">
      <alignment horizontal="right" vertical="center"/>
    </xf>
    <xf numFmtId="3" fontId="17" fillId="0" borderId="0" xfId="0" applyNumberFormat="1" applyFont="1" applyAlignment="1" applyProtection="1">
      <alignment horizontal="right" vertical="center"/>
    </xf>
    <xf numFmtId="1" fontId="17" fillId="2" borderId="0" xfId="0" applyNumberFormat="1" applyFont="1" applyFill="1"/>
    <xf numFmtId="164" fontId="17" fillId="2" borderId="0" xfId="0" applyNumberFormat="1" applyFont="1" applyFill="1" applyAlignment="1">
      <alignment horizontal="center"/>
    </xf>
    <xf numFmtId="1" fontId="19" fillId="2" borderId="0" xfId="0" applyNumberFormat="1" applyFont="1" applyFill="1"/>
    <xf numFmtId="164" fontId="17" fillId="2" borderId="0" xfId="0" applyNumberFormat="1" applyFont="1" applyFill="1" applyAlignment="1" applyProtection="1">
      <alignment horizontal="center"/>
    </xf>
    <xf numFmtId="1" fontId="17" fillId="2" borderId="0" xfId="0" applyNumberFormat="1" applyFont="1" applyFill="1" applyAlignment="1">
      <alignment horizontal="right"/>
    </xf>
    <xf numFmtId="3" fontId="17" fillId="2" borderId="0" xfId="0" applyNumberFormat="1" applyFont="1" applyFill="1" applyAlignment="1">
      <alignment horizontal="right"/>
    </xf>
    <xf numFmtId="3" fontId="17" fillId="2" borderId="0" xfId="0" applyNumberFormat="1" applyFont="1" applyFill="1" applyAlignment="1">
      <alignment horizontal="center"/>
    </xf>
    <xf numFmtId="3" fontId="18" fillId="2" borderId="0" xfId="0" applyNumberFormat="1" applyFont="1" applyFill="1" applyAlignment="1">
      <alignment horizontal="right"/>
    </xf>
    <xf numFmtId="1" fontId="19" fillId="0" borderId="0" xfId="0" applyNumberFormat="1" applyFont="1" applyFill="1" applyBorder="1"/>
    <xf numFmtId="165" fontId="19" fillId="0" borderId="0" xfId="0" applyNumberFormat="1" applyFont="1" applyAlignment="1">
      <alignment horizontal="right" vertical="center"/>
    </xf>
    <xf numFmtId="165" fontId="19" fillId="0" borderId="0" xfId="0" applyNumberFormat="1" applyFont="1" applyAlignment="1">
      <alignment horizontal="center" vertical="center"/>
    </xf>
    <xf numFmtId="165" fontId="19" fillId="2" borderId="0" xfId="0" applyNumberFormat="1" applyFont="1" applyFill="1" applyAlignment="1">
      <alignment horizontal="right"/>
    </xf>
    <xf numFmtId="3" fontId="19" fillId="2" borderId="0" xfId="0" applyNumberFormat="1" applyFont="1" applyFill="1" applyAlignment="1">
      <alignment horizontal="right"/>
    </xf>
    <xf numFmtId="3" fontId="19" fillId="2" borderId="0" xfId="0" applyNumberFormat="1" applyFont="1" applyFill="1" applyAlignment="1">
      <alignment horizontal="center"/>
    </xf>
    <xf numFmtId="3" fontId="20" fillId="2" borderId="0" xfId="0" applyNumberFormat="1" applyFont="1" applyFill="1" applyAlignment="1">
      <alignment horizontal="right"/>
    </xf>
    <xf numFmtId="1" fontId="17" fillId="0" borderId="0" xfId="0" applyNumberFormat="1" applyFont="1" applyFill="1"/>
    <xf numFmtId="164" fontId="17" fillId="0" borderId="0" xfId="0" applyNumberFormat="1" applyFont="1" applyFill="1" applyAlignment="1" applyProtection="1">
      <alignment horizontal="center"/>
    </xf>
    <xf numFmtId="165" fontId="19" fillId="0" borderId="0" xfId="0" applyNumberFormat="1" applyFont="1" applyFill="1" applyAlignment="1">
      <alignment horizontal="right"/>
    </xf>
    <xf numFmtId="3" fontId="20" fillId="0" borderId="0" xfId="0" applyNumberFormat="1" applyFont="1" applyFill="1" applyAlignment="1">
      <alignment horizontal="right"/>
    </xf>
    <xf numFmtId="3" fontId="19" fillId="0" borderId="0" xfId="0" applyNumberFormat="1" applyFont="1" applyFill="1" applyAlignment="1">
      <alignment horizontal="center"/>
    </xf>
    <xf numFmtId="1" fontId="17" fillId="0" borderId="2" xfId="0" applyNumberFormat="1" applyFont="1" applyBorder="1" applyAlignment="1">
      <alignment vertical="center"/>
    </xf>
    <xf numFmtId="164" fontId="17" fillId="0" borderId="2" xfId="0" applyNumberFormat="1" applyFont="1" applyBorder="1" applyAlignment="1" applyProtection="1">
      <alignment horizontal="center" vertical="center"/>
    </xf>
    <xf numFmtId="1" fontId="19" fillId="0" borderId="2" xfId="0" applyNumberFormat="1" applyFont="1" applyFill="1" applyBorder="1"/>
    <xf numFmtId="165" fontId="19" fillId="0" borderId="2" xfId="0" applyNumberFormat="1" applyFont="1" applyFill="1" applyBorder="1" applyAlignment="1">
      <alignment horizontal="right"/>
    </xf>
    <xf numFmtId="3" fontId="20" fillId="0" borderId="2" xfId="0" applyNumberFormat="1" applyFont="1" applyFill="1" applyBorder="1" applyAlignment="1">
      <alignment horizontal="right"/>
    </xf>
    <xf numFmtId="3" fontId="19" fillId="0" borderId="2" xfId="0" applyNumberFormat="1" applyFont="1" applyFill="1" applyBorder="1" applyAlignment="1">
      <alignment horizontal="center"/>
    </xf>
    <xf numFmtId="1" fontId="21" fillId="0" borderId="1" xfId="0" applyNumberFormat="1" applyFont="1" applyBorder="1" applyAlignment="1">
      <alignment vertical="center"/>
    </xf>
    <xf numFmtId="164" fontId="21" fillId="0" borderId="1" xfId="0" applyNumberFormat="1" applyFont="1" applyBorder="1" applyAlignment="1" applyProtection="1">
      <alignment horizontal="center" vertical="center"/>
    </xf>
    <xf numFmtId="1" fontId="21" fillId="0" borderId="1" xfId="0" applyNumberFormat="1" applyFont="1" applyBorder="1" applyAlignment="1">
      <alignment horizontal="left" vertical="center"/>
    </xf>
    <xf numFmtId="1" fontId="21" fillId="0" borderId="1" xfId="0" applyNumberFormat="1" applyFont="1" applyBorder="1" applyAlignment="1" applyProtection="1">
      <alignment horizontal="right" vertical="center"/>
    </xf>
    <xf numFmtId="1" fontId="21" fillId="0" borderId="1" xfId="0" applyNumberFormat="1" applyFont="1" applyBorder="1" applyAlignment="1">
      <alignment horizontal="right" vertical="center"/>
    </xf>
    <xf numFmtId="166" fontId="22" fillId="0" borderId="1" xfId="0" applyNumberFormat="1" applyFont="1" applyBorder="1" applyAlignment="1">
      <alignment horizontal="right" vertical="center"/>
    </xf>
    <xf numFmtId="1" fontId="21" fillId="0" borderId="0" xfId="0" applyNumberFormat="1" applyFont="1" applyAlignment="1">
      <alignment vertical="center"/>
    </xf>
    <xf numFmtId="164" fontId="21" fillId="0" borderId="0" xfId="0" applyNumberFormat="1" applyFont="1" applyAlignment="1" applyProtection="1">
      <alignment horizontal="center" vertical="center"/>
    </xf>
    <xf numFmtId="1" fontId="21" fillId="0" borderId="0" xfId="0" applyNumberFormat="1"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horizontal="right"/>
    </xf>
    <xf numFmtId="3" fontId="21" fillId="0" borderId="0" xfId="0" applyNumberFormat="1" applyFont="1" applyAlignment="1">
      <alignment horizontal="center"/>
    </xf>
    <xf numFmtId="3" fontId="23" fillId="0" borderId="0" xfId="0" applyNumberFormat="1" applyFont="1" applyAlignment="1">
      <alignment horizontal="right" vertical="center"/>
    </xf>
    <xf numFmtId="1" fontId="21" fillId="0" borderId="0" xfId="0" applyNumberFormat="1" applyFont="1" applyAlignment="1" applyProtection="1">
      <alignment horizontal="right" vertical="center"/>
    </xf>
    <xf numFmtId="3" fontId="21" fillId="0" borderId="0" xfId="0" applyNumberFormat="1" applyFont="1" applyAlignment="1" applyProtection="1">
      <alignment horizontal="right" vertical="center"/>
    </xf>
    <xf numFmtId="3" fontId="21" fillId="0" borderId="0" xfId="0" applyNumberFormat="1" applyFont="1" applyAlignment="1">
      <alignment horizontal="center" vertical="center"/>
    </xf>
    <xf numFmtId="1" fontId="21" fillId="2" borderId="0" xfId="0" applyNumberFormat="1" applyFont="1" applyFill="1"/>
    <xf numFmtId="164" fontId="21" fillId="2" borderId="0" xfId="0" applyNumberFormat="1" applyFont="1" applyFill="1" applyAlignment="1">
      <alignment horizontal="center"/>
    </xf>
    <xf numFmtId="3" fontId="21" fillId="2" borderId="0" xfId="0" applyNumberFormat="1" applyFont="1" applyFill="1" applyAlignment="1">
      <alignment horizontal="right"/>
    </xf>
    <xf numFmtId="1" fontId="24" fillId="2" borderId="0" xfId="0" applyNumberFormat="1" applyFont="1" applyFill="1"/>
    <xf numFmtId="165" fontId="22" fillId="2" borderId="0" xfId="0" applyNumberFormat="1" applyFont="1" applyFill="1" applyAlignment="1">
      <alignment horizontal="right"/>
    </xf>
    <xf numFmtId="164" fontId="21" fillId="2" borderId="0" xfId="0" applyNumberFormat="1" applyFont="1" applyFill="1" applyAlignment="1" applyProtection="1">
      <alignment horizontal="center"/>
    </xf>
    <xf numFmtId="1" fontId="21" fillId="2" borderId="0" xfId="0" applyNumberFormat="1" applyFont="1" applyFill="1" applyAlignment="1">
      <alignment horizontal="right"/>
    </xf>
    <xf numFmtId="3" fontId="21" fillId="2" borderId="0" xfId="0" applyNumberFormat="1" applyFont="1" applyFill="1" applyAlignment="1">
      <alignment horizontal="center"/>
    </xf>
    <xf numFmtId="1" fontId="24" fillId="0" borderId="0" xfId="0" applyNumberFormat="1" applyFont="1" applyFill="1" applyBorder="1"/>
    <xf numFmtId="165" fontId="22" fillId="0" borderId="0" xfId="0" applyNumberFormat="1" applyFont="1" applyAlignment="1">
      <alignment horizontal="right" vertical="center"/>
    </xf>
    <xf numFmtId="3" fontId="22" fillId="0" borderId="0" xfId="0" applyNumberFormat="1" applyFont="1" applyAlignment="1">
      <alignment horizontal="right"/>
    </xf>
    <xf numFmtId="3" fontId="22" fillId="0" borderId="0" xfId="0" applyNumberFormat="1" applyFont="1" applyAlignment="1">
      <alignment horizontal="center"/>
    </xf>
    <xf numFmtId="165" fontId="22" fillId="0" borderId="0" xfId="0" applyNumberFormat="1" applyFont="1" applyAlignment="1">
      <alignment horizontal="right"/>
    </xf>
    <xf numFmtId="165" fontId="25" fillId="0" borderId="0" xfId="0" applyNumberFormat="1" applyFont="1" applyAlignment="1">
      <alignment horizontal="right" vertical="center"/>
    </xf>
    <xf numFmtId="3" fontId="22" fillId="2" borderId="0" xfId="0" applyNumberFormat="1" applyFont="1" applyFill="1" applyAlignment="1">
      <alignment horizontal="right"/>
    </xf>
    <xf numFmtId="3" fontId="23" fillId="2" borderId="0" xfId="0" applyNumberFormat="1" applyFont="1" applyFill="1" applyAlignment="1">
      <alignment horizontal="right"/>
    </xf>
    <xf numFmtId="1" fontId="21" fillId="0" borderId="0" xfId="0" applyNumberFormat="1" applyFont="1" applyFill="1"/>
    <xf numFmtId="164" fontId="21" fillId="0" borderId="0" xfId="0" applyNumberFormat="1" applyFont="1" applyFill="1" applyAlignment="1" applyProtection="1">
      <alignment horizontal="center"/>
    </xf>
    <xf numFmtId="165" fontId="22" fillId="0" borderId="0" xfId="0" applyNumberFormat="1" applyFont="1" applyFill="1" applyAlignment="1">
      <alignment horizontal="right"/>
    </xf>
    <xf numFmtId="3" fontId="23" fillId="0" borderId="0" xfId="0" applyNumberFormat="1" applyFont="1" applyFill="1" applyAlignment="1">
      <alignment horizontal="right"/>
    </xf>
    <xf numFmtId="3" fontId="21" fillId="0" borderId="0" xfId="0" applyNumberFormat="1" applyFont="1" applyFill="1" applyAlignment="1">
      <alignment horizontal="center"/>
    </xf>
    <xf numFmtId="3" fontId="22" fillId="0" borderId="0" xfId="0" applyNumberFormat="1" applyFont="1" applyFill="1" applyAlignment="1">
      <alignment horizontal="right"/>
    </xf>
    <xf numFmtId="1" fontId="21" fillId="0" borderId="2" xfId="0" applyNumberFormat="1" applyFont="1" applyBorder="1" applyAlignment="1">
      <alignment vertical="center"/>
    </xf>
    <xf numFmtId="164" fontId="21" fillId="0" borderId="2" xfId="0" applyNumberFormat="1" applyFont="1" applyBorder="1" applyAlignment="1" applyProtection="1">
      <alignment horizontal="center" vertical="center"/>
    </xf>
    <xf numFmtId="1" fontId="24" fillId="0" borderId="2" xfId="0" applyNumberFormat="1" applyFont="1" applyFill="1" applyBorder="1"/>
    <xf numFmtId="165" fontId="22" fillId="0" borderId="2" xfId="0" applyNumberFormat="1" applyFont="1" applyFill="1" applyBorder="1" applyAlignment="1">
      <alignment horizontal="right"/>
    </xf>
    <xf numFmtId="3" fontId="23" fillId="0" borderId="2" xfId="0" applyNumberFormat="1" applyFont="1" applyFill="1" applyBorder="1" applyAlignment="1">
      <alignment horizontal="right"/>
    </xf>
    <xf numFmtId="3" fontId="21" fillId="0" borderId="2" xfId="0" applyNumberFormat="1" applyFont="1" applyFill="1" applyBorder="1" applyAlignment="1">
      <alignment horizontal="center"/>
    </xf>
    <xf numFmtId="3" fontId="22" fillId="0" borderId="2" xfId="0" applyNumberFormat="1" applyFont="1" applyFill="1" applyBorder="1" applyAlignment="1">
      <alignment horizontal="right"/>
    </xf>
    <xf numFmtId="1" fontId="5" fillId="5" borderId="0" xfId="0" applyNumberFormat="1" applyFont="1" applyFill="1"/>
    <xf numFmtId="3" fontId="9" fillId="0" borderId="0" xfId="0" applyNumberFormat="1" applyFont="1" applyAlignment="1">
      <alignment horizontal="right"/>
    </xf>
    <xf numFmtId="3" fontId="9" fillId="0" borderId="0" xfId="0" applyNumberFormat="1" applyFont="1" applyAlignment="1">
      <alignment horizontal="right" vertical="center"/>
    </xf>
    <xf numFmtId="0" fontId="16" fillId="0" borderId="0" xfId="1" applyFont="1"/>
    <xf numFmtId="3" fontId="26" fillId="0" borderId="0" xfId="1" applyNumberFormat="1" applyFont="1" applyAlignment="1">
      <alignment horizontal="right" vertical="center"/>
    </xf>
    <xf numFmtId="3" fontId="26" fillId="0" borderId="0" xfId="1" applyNumberFormat="1" applyFont="1" applyAlignment="1">
      <alignment horizontal="right"/>
    </xf>
    <xf numFmtId="3" fontId="26" fillId="0" borderId="0" xfId="1" applyNumberFormat="1" applyFont="1"/>
    <xf numFmtId="3" fontId="26" fillId="0" borderId="0" xfId="1" applyNumberFormat="1" applyFont="1" applyAlignment="1">
      <alignment vertical="center"/>
    </xf>
    <xf numFmtId="0" fontId="26" fillId="0" borderId="0" xfId="1" applyFont="1"/>
    <xf numFmtId="165" fontId="8" fillId="0" borderId="0" xfId="1" applyNumberFormat="1" applyFont="1" applyBorder="1" applyAlignment="1">
      <alignment horizontal="right" vertical="center"/>
    </xf>
    <xf numFmtId="3" fontId="8" fillId="0" borderId="0" xfId="1" applyNumberFormat="1" applyFont="1" applyFill="1" applyBorder="1" applyAlignment="1">
      <alignment horizontal="center"/>
    </xf>
    <xf numFmtId="3" fontId="9" fillId="0" borderId="0" xfId="1" applyNumberFormat="1" applyFont="1" applyFill="1" applyBorder="1" applyAlignment="1">
      <alignment horizontal="right"/>
    </xf>
    <xf numFmtId="1" fontId="1" fillId="0" borderId="0" xfId="1" applyNumberFormat="1" applyBorder="1" applyAlignment="1">
      <alignment vertical="center"/>
    </xf>
    <xf numFmtId="164" fontId="1" fillId="0" borderId="0" xfId="1" applyNumberFormat="1" applyBorder="1" applyAlignment="1" applyProtection="1">
      <alignment horizontal="center" vertical="center"/>
    </xf>
    <xf numFmtId="1" fontId="26" fillId="0" borderId="0" xfId="1" applyNumberFormat="1" applyFont="1" applyAlignment="1">
      <alignment vertical="center"/>
    </xf>
    <xf numFmtId="1" fontId="26" fillId="0" borderId="0" xfId="1" applyNumberFormat="1" applyFont="1" applyAlignment="1" applyProtection="1">
      <alignment horizontal="center" vertical="center"/>
    </xf>
    <xf numFmtId="0" fontId="26" fillId="0" borderId="0" xfId="1" applyFont="1" applyAlignment="1">
      <alignment horizontal="center"/>
    </xf>
    <xf numFmtId="1" fontId="1" fillId="0" borderId="0" xfId="1" applyNumberFormat="1" applyAlignment="1">
      <alignment horizontal="center" vertical="center"/>
    </xf>
    <xf numFmtId="1" fontId="1" fillId="0" borderId="1" xfId="1" applyNumberFormat="1" applyBorder="1" applyAlignment="1" applyProtection="1">
      <alignment horizontal="center" vertical="center"/>
    </xf>
    <xf numFmtId="1" fontId="1" fillId="0" borderId="0" xfId="1" applyNumberFormat="1" applyAlignment="1" applyProtection="1">
      <alignment horizontal="center" vertical="center"/>
    </xf>
    <xf numFmtId="1" fontId="1" fillId="0" borderId="0" xfId="0" applyNumberFormat="1" applyFont="1" applyAlignment="1">
      <alignment horizontal="right" vertical="center"/>
    </xf>
    <xf numFmtId="3" fontId="1" fillId="0" borderId="0" xfId="0" applyNumberFormat="1" applyFont="1" applyAlignment="1">
      <alignment horizontal="right" vertical="center"/>
    </xf>
    <xf numFmtId="3" fontId="1" fillId="0" borderId="0" xfId="0" applyNumberFormat="1" applyFont="1" applyAlignment="1">
      <alignment horizontal="center" vertical="center"/>
    </xf>
    <xf numFmtId="1" fontId="1" fillId="0" borderId="0" xfId="0" applyNumberFormat="1" applyFont="1" applyAlignment="1" applyProtection="1">
      <alignment horizontal="right" vertical="center"/>
    </xf>
    <xf numFmtId="3" fontId="1" fillId="0" borderId="0" xfId="0" applyNumberFormat="1" applyFont="1" applyAlignment="1" applyProtection="1">
      <alignment horizontal="right" vertical="center"/>
    </xf>
    <xf numFmtId="1" fontId="1" fillId="2" borderId="0" xfId="0" applyNumberFormat="1" applyFont="1" applyFill="1" applyAlignment="1">
      <alignment horizontal="right"/>
    </xf>
    <xf numFmtId="3" fontId="1" fillId="2" borderId="0" xfId="0" applyNumberFormat="1" applyFont="1" applyFill="1" applyAlignment="1">
      <alignment horizontal="right"/>
    </xf>
    <xf numFmtId="3" fontId="1" fillId="2" borderId="0" xfId="0" applyNumberFormat="1" applyFont="1" applyFill="1" applyAlignment="1">
      <alignment horizontal="center"/>
    </xf>
    <xf numFmtId="3" fontId="1" fillId="0" borderId="0" xfId="0" applyNumberFormat="1" applyFont="1" applyAlignment="1">
      <alignment horizontal="center"/>
    </xf>
    <xf numFmtId="3" fontId="1" fillId="0" borderId="0" xfId="0" applyNumberFormat="1" applyFont="1" applyAlignment="1">
      <alignment horizontal="right"/>
    </xf>
    <xf numFmtId="3" fontId="1" fillId="0" borderId="0" xfId="0" applyNumberFormat="1" applyFont="1" applyFill="1" applyAlignment="1">
      <alignment horizontal="center"/>
    </xf>
    <xf numFmtId="0" fontId="0" fillId="0" borderId="0" xfId="0" applyFill="1"/>
    <xf numFmtId="3" fontId="1" fillId="0" borderId="2" xfId="0" applyNumberFormat="1" applyFont="1" applyFill="1" applyBorder="1" applyAlignment="1">
      <alignment horizontal="center"/>
    </xf>
    <xf numFmtId="1" fontId="2" fillId="0" borderId="0" xfId="0" applyNumberFormat="1" applyFont="1" applyBorder="1" applyAlignment="1" applyProtection="1">
      <alignment vertical="center"/>
    </xf>
    <xf numFmtId="1" fontId="1" fillId="0" borderId="0" xfId="0" applyNumberFormat="1" applyFont="1" applyBorder="1" applyAlignment="1">
      <alignment vertical="center"/>
    </xf>
    <xf numFmtId="1" fontId="0" fillId="0" borderId="0" xfId="0" applyNumberFormat="1" applyBorder="1" applyAlignment="1" applyProtection="1">
      <alignment vertical="center"/>
    </xf>
    <xf numFmtId="1" fontId="27" fillId="0" borderId="0" xfId="0" applyNumberFormat="1" applyFont="1" applyFill="1" applyBorder="1"/>
    <xf numFmtId="1" fontId="4" fillId="0" borderId="0" xfId="0" applyNumberFormat="1" applyFont="1" applyBorder="1" applyAlignment="1">
      <alignment vertical="center"/>
    </xf>
    <xf numFmtId="0" fontId="0" fillId="0" borderId="0" xfId="0" applyBorder="1"/>
    <xf numFmtId="164" fontId="0" fillId="0" borderId="0" xfId="0" applyNumberFormat="1" applyBorder="1" applyAlignment="1" applyProtection="1">
      <alignment horizontal="center" vertical="center"/>
    </xf>
    <xf numFmtId="165" fontId="8" fillId="0" borderId="0" xfId="0" applyNumberFormat="1" applyFont="1" applyBorder="1" applyAlignment="1">
      <alignment horizontal="right" vertical="center"/>
    </xf>
    <xf numFmtId="3" fontId="2" fillId="0" borderId="0" xfId="0" applyNumberFormat="1" applyFont="1" applyFill="1" applyBorder="1" applyAlignment="1">
      <alignment horizontal="right"/>
    </xf>
    <xf numFmtId="3" fontId="1" fillId="0" borderId="0" xfId="0" applyNumberFormat="1" applyFont="1" applyFill="1" applyBorder="1" applyAlignment="1">
      <alignment horizontal="center"/>
    </xf>
    <xf numFmtId="3" fontId="8" fillId="0" borderId="0" xfId="0" applyNumberFormat="1" applyFont="1" applyFill="1" applyBorder="1" applyAlignment="1">
      <alignment horizontal="right"/>
    </xf>
    <xf numFmtId="1" fontId="0" fillId="0" borderId="0" xfId="0" applyNumberFormat="1" applyAlignment="1">
      <alignment horizontal="center"/>
    </xf>
    <xf numFmtId="1" fontId="0" fillId="0" borderId="0" xfId="0" applyNumberFormat="1" applyAlignment="1">
      <alignment horizontal="left"/>
    </xf>
    <xf numFmtId="3" fontId="28" fillId="0" borderId="0" xfId="0" applyNumberFormat="1" applyFont="1" applyAlignment="1">
      <alignment horizontal="center"/>
    </xf>
    <xf numFmtId="3"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left"/>
    </xf>
    <xf numFmtId="0" fontId="28" fillId="0" borderId="0" xfId="0" applyFont="1"/>
    <xf numFmtId="1" fontId="28" fillId="0" borderId="0" xfId="0" applyNumberFormat="1" applyFont="1"/>
    <xf numFmtId="1" fontId="28" fillId="0" borderId="0" xfId="0" applyNumberFormat="1" applyFont="1" applyAlignment="1">
      <alignment horizontal="center"/>
    </xf>
    <xf numFmtId="1" fontId="28" fillId="0" borderId="0" xfId="0" applyNumberFormat="1" applyFont="1" applyAlignment="1">
      <alignment horizontal="left"/>
    </xf>
    <xf numFmtId="0" fontId="29" fillId="0" borderId="0" xfId="0" applyFont="1" applyAlignment="1">
      <alignment horizontal="center"/>
    </xf>
    <xf numFmtId="0" fontId="0" fillId="0" borderId="0" xfId="0" applyAlignment="1">
      <alignment horizontal="center" vertical="center"/>
    </xf>
    <xf numFmtId="0" fontId="0" fillId="0" borderId="0" xfId="0" applyAlignment="1"/>
    <xf numFmtId="0" fontId="28" fillId="0" borderId="0" xfId="0" applyFont="1" applyAlignment="1">
      <alignment horizontal="center"/>
    </xf>
    <xf numFmtId="3" fontId="10" fillId="0" borderId="0" xfId="0" applyNumberFormat="1" applyFont="1" applyAlignment="1">
      <alignment horizontal="center" vertical="center"/>
    </xf>
    <xf numFmtId="1" fontId="14" fillId="0" borderId="0" xfId="0" applyNumberFormat="1" applyFont="1" applyAlignment="1">
      <alignment horizontal="center"/>
    </xf>
    <xf numFmtId="3" fontId="14" fillId="0" borderId="0" xfId="0" applyNumberFormat="1" applyFont="1" applyAlignment="1">
      <alignment horizontal="center"/>
    </xf>
    <xf numFmtId="3" fontId="14" fillId="0" borderId="0" xfId="0" applyNumberFormat="1" applyFont="1" applyAlignment="1">
      <alignment horizontal="center" vertical="center"/>
    </xf>
    <xf numFmtId="1" fontId="14" fillId="0" borderId="0" xfId="0" applyNumberFormat="1" applyFont="1" applyAlignment="1">
      <alignment horizontal="center" vertical="center"/>
    </xf>
    <xf numFmtId="3" fontId="10" fillId="0" borderId="0" xfId="0" applyNumberFormat="1" applyFont="1" applyAlignment="1" applyProtection="1">
      <alignment horizontal="center" vertical="center"/>
    </xf>
    <xf numFmtId="3" fontId="0" fillId="0" borderId="0" xfId="0" applyNumberFormat="1" applyAlignment="1">
      <alignment horizontal="center" vertical="center"/>
    </xf>
    <xf numFmtId="165" fontId="1" fillId="2" borderId="0" xfId="0" applyNumberFormat="1" applyFont="1" applyFill="1" applyAlignment="1">
      <alignment horizontal="right"/>
    </xf>
    <xf numFmtId="1" fontId="1" fillId="0" borderId="0" xfId="0" applyNumberFormat="1" applyFont="1" applyAlignment="1">
      <alignment horizontal="center" vertical="center"/>
    </xf>
    <xf numFmtId="0" fontId="1" fillId="0" borderId="0" xfId="0" applyFont="1" applyAlignment="1">
      <alignment horizontal="center"/>
    </xf>
    <xf numFmtId="1" fontId="1" fillId="2" borderId="0" xfId="0" applyNumberFormat="1" applyFont="1" applyFill="1" applyAlignment="1">
      <alignment horizontal="center"/>
    </xf>
    <xf numFmtId="3" fontId="9" fillId="0" borderId="0" xfId="0" applyNumberFormat="1" applyFont="1" applyFill="1" applyBorder="1" applyAlignment="1">
      <alignment horizontal="right"/>
    </xf>
    <xf numFmtId="3" fontId="8" fillId="0" borderId="0" xfId="0" applyNumberFormat="1" applyFont="1" applyFill="1" applyBorder="1" applyAlignment="1">
      <alignment horizontal="center"/>
    </xf>
    <xf numFmtId="3" fontId="4" fillId="0" borderId="0" xfId="0" applyNumberFormat="1" applyFont="1" applyAlignment="1">
      <alignment horizontal="center" vertical="center"/>
    </xf>
    <xf numFmtId="1" fontId="4" fillId="0" borderId="0" xfId="0" applyNumberFormat="1" applyFont="1" applyAlignment="1">
      <alignment horizontal="center" vertical="center"/>
    </xf>
    <xf numFmtId="1" fontId="4" fillId="0" borderId="0" xfId="1" applyNumberFormat="1" applyFont="1" applyAlignment="1">
      <alignment horizontal="center" vertical="center"/>
    </xf>
    <xf numFmtId="3" fontId="4" fillId="0" borderId="0" xfId="1" applyNumberFormat="1" applyFont="1" applyAlignment="1">
      <alignment horizontal="center" vertical="center"/>
    </xf>
    <xf numFmtId="1" fontId="4" fillId="0" borderId="0" xfId="2" applyNumberFormat="1" applyFont="1" applyAlignment="1">
      <alignment horizontal="center" vertical="center"/>
    </xf>
    <xf numFmtId="49" fontId="4" fillId="0" borderId="0" xfId="0" applyNumberFormat="1" applyFont="1" applyAlignment="1">
      <alignment horizontal="center" vertical="center"/>
    </xf>
    <xf numFmtId="1" fontId="18" fillId="0" borderId="0" xfId="0" applyNumberFormat="1" applyFont="1" applyAlignment="1">
      <alignment horizontal="center" vertical="center"/>
    </xf>
  </cellXfs>
  <cellStyles count="3">
    <cellStyle name="Normal" xfId="0" builtinId="0"/>
    <cellStyle name="Normal 2" xfId="1"/>
    <cellStyle name="Normal 3" xfId="2"/>
  </cellStyles>
  <dxfs count="1444">
    <dxf>
      <font>
        <b val="0"/>
        <i/>
        <condense val="0"/>
        <extend val="0"/>
      </font>
    </dxf>
    <dxf>
      <font>
        <b/>
        <i/>
        <condense val="0"/>
        <extend val="0"/>
      </font>
    </dxf>
    <dxf>
      <font>
        <b val="0"/>
        <i/>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val="0"/>
        <i/>
        <condense val="0"/>
        <extend val="0"/>
      </font>
    </dxf>
    <dxf>
      <font>
        <b/>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val="0"/>
        <condense val="0"/>
        <extend val="0"/>
      </font>
    </dxf>
    <dxf>
      <font>
        <b val="0"/>
        <i val="0"/>
        <condense val="0"/>
        <extend val="0"/>
      </font>
    </dxf>
    <dxf>
      <font>
        <b/>
        <i/>
        <condense val="0"/>
        <extend val="0"/>
      </font>
    </dxf>
    <dxf>
      <font>
        <b/>
        <i/>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condense val="0"/>
        <extend val="0"/>
      </font>
    </dxf>
    <dxf>
      <font>
        <b/>
        <i val="0"/>
        <condense val="0"/>
        <extend val="0"/>
      </font>
    </dxf>
    <dxf>
      <font>
        <b val="0"/>
        <i val="0"/>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i/>
        <condense val="0"/>
        <extend val="0"/>
      </font>
    </dxf>
    <dxf>
      <font>
        <b/>
        <i/>
        <condense val="0"/>
        <extend val="0"/>
      </font>
    </dxf>
    <dxf>
      <font>
        <b/>
        <i/>
        <condense val="0"/>
        <extend val="0"/>
      </font>
    </dxf>
    <dxf>
      <font>
        <b val="0"/>
        <i/>
        <condense val="0"/>
        <extend val="0"/>
      </font>
    </dxf>
    <dxf>
      <font>
        <b val="0"/>
        <i/>
        <condense val="0"/>
        <extend val="0"/>
      </font>
    </dxf>
    <dxf>
      <font>
        <b/>
        <i/>
        <condense val="0"/>
        <extend val="0"/>
      </font>
    </dxf>
    <dxf>
      <font>
        <b/>
        <i/>
        <condense val="0"/>
        <extend val="0"/>
      </font>
    </dxf>
    <dxf>
      <font>
        <b/>
        <i/>
        <condense val="0"/>
        <extend val="0"/>
      </font>
    </dxf>
    <dxf>
      <font>
        <b/>
        <i/>
        <condense val="0"/>
        <extend val="0"/>
      </font>
    </dxf>
    <dxf>
      <font>
        <b/>
        <i/>
        <condense val="0"/>
        <extend val="0"/>
      </font>
    </dxf>
    <dxf>
      <font>
        <b/>
        <i/>
        <condense val="0"/>
        <extend val="0"/>
      </font>
    </dxf>
    <dxf>
      <font>
        <b/>
        <i/>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val="0"/>
        <i/>
        <condense val="0"/>
        <extend val="0"/>
      </font>
    </dxf>
    <dxf>
      <font>
        <b/>
        <i/>
        <condense val="0"/>
        <extend val="0"/>
      </font>
    </dxf>
    <dxf>
      <font>
        <b val="0"/>
        <i/>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condense val="0"/>
        <extend val="0"/>
      </font>
    </dxf>
    <dxf>
      <font>
        <b val="0"/>
        <i val="0"/>
        <condense val="0"/>
        <extend val="0"/>
      </font>
    </dxf>
    <dxf>
      <font>
        <b val="0"/>
        <i val="0"/>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val="0"/>
        <i/>
        <condense val="0"/>
        <extend val="0"/>
      </font>
    </dxf>
    <dxf>
      <font>
        <b/>
        <i/>
        <condense val="0"/>
        <extend val="0"/>
      </font>
    </dxf>
    <dxf>
      <font>
        <b val="0"/>
        <i/>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val="0"/>
        <i/>
        <condense val="0"/>
        <extend val="0"/>
      </font>
    </dxf>
    <dxf>
      <font>
        <b val="0"/>
        <i val="0"/>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val="0"/>
        <i/>
        <condense val="0"/>
        <extend val="0"/>
      </font>
    </dxf>
    <dxf>
      <font>
        <b/>
        <i/>
        <condense val="0"/>
        <extend val="0"/>
      </font>
    </dxf>
    <dxf>
      <font>
        <b val="0"/>
        <i/>
        <condense val="0"/>
        <extend val="0"/>
      </font>
    </dxf>
    <dxf>
      <font>
        <b/>
        <i/>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val="0"/>
        <i/>
        <condense val="0"/>
        <extend val="0"/>
      </font>
    </dxf>
    <dxf>
      <font>
        <b val="0"/>
        <i/>
        <condense val="0"/>
        <extend val="0"/>
      </font>
    </dxf>
    <dxf>
      <font>
        <b/>
        <i/>
        <condense val="0"/>
        <extend val="0"/>
      </font>
    </dxf>
    <dxf>
      <font>
        <b val="0"/>
        <i/>
        <condense val="0"/>
        <extend val="0"/>
      </font>
    </dxf>
    <dxf>
      <font>
        <b/>
        <i/>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val="0"/>
        <i/>
        <condense val="0"/>
        <extend val="0"/>
      </font>
    </dxf>
    <dxf>
      <font>
        <b val="0"/>
        <i val="0"/>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condense val="0"/>
        <extend val="0"/>
      </font>
    </dxf>
    <dxf>
      <font>
        <b val="0"/>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val="0"/>
        <i/>
        <condense val="0"/>
        <extend val="0"/>
      </font>
    </dxf>
    <dxf>
      <font>
        <b/>
        <i/>
        <condense val="0"/>
        <extend val="0"/>
      </font>
    </dxf>
    <dxf>
      <font>
        <b val="0"/>
        <i/>
        <condense val="0"/>
        <extend val="0"/>
      </font>
    </dxf>
    <dxf>
      <font>
        <b/>
        <i/>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val="0"/>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val="0"/>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condense val="0"/>
        <extend val="0"/>
      </font>
    </dxf>
    <dxf>
      <font>
        <b/>
        <i/>
        <condense val="0"/>
        <extend val="0"/>
      </font>
    </dxf>
    <dxf>
      <font>
        <b val="0"/>
        <i/>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val="0"/>
        <i/>
        <condense val="0"/>
        <extend val="0"/>
      </font>
    </dxf>
    <dxf>
      <font>
        <b/>
        <i/>
        <condense val="0"/>
        <extend val="0"/>
      </font>
    </dxf>
    <dxf>
      <font>
        <b val="0"/>
        <i/>
        <condense val="0"/>
        <extend val="0"/>
      </font>
    </dxf>
    <dxf>
      <font>
        <b val="0"/>
        <i/>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val="0"/>
        <i/>
        <condense val="0"/>
        <extend val="0"/>
      </font>
    </dxf>
    <dxf>
      <font>
        <b val="0"/>
        <i val="0"/>
        <condense val="0"/>
        <extend val="0"/>
      </font>
    </dxf>
    <dxf>
      <font>
        <b/>
        <i val="0"/>
        <condense val="0"/>
        <extend val="0"/>
      </font>
    </dxf>
    <dxf>
      <font>
        <b val="0"/>
        <i val="0"/>
        <condense val="0"/>
        <extend val="0"/>
      </font>
    </dxf>
    <dxf>
      <font>
        <b val="0"/>
        <i val="0"/>
        <condense val="0"/>
        <extend val="0"/>
      </font>
    </dxf>
    <dxf>
      <font>
        <b/>
        <i/>
        <condense val="0"/>
        <extend val="0"/>
      </font>
    </dxf>
    <dxf>
      <font>
        <b val="0"/>
        <i/>
        <condense val="0"/>
        <extend val="0"/>
      </font>
    </dxf>
    <dxf>
      <font>
        <b/>
        <i val="0"/>
        <condense val="0"/>
        <extend val="0"/>
      </font>
    </dxf>
    <dxf>
      <font>
        <b val="0"/>
        <i val="0"/>
        <condense val="0"/>
        <extend val="0"/>
      </font>
    </dxf>
    <dxf>
      <font>
        <b val="0"/>
        <i val="0"/>
        <condense val="0"/>
        <extend val="0"/>
      </font>
    </dxf>
    <dxf>
      <font>
        <b/>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142875</xdr:colOff>
      <xdr:row>58</xdr:row>
      <xdr:rowOff>104775</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96475" cy="111537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twoCellAnchor editAs="oneCell">
    <xdr:from>
      <xdr:col>16</xdr:col>
      <xdr:colOff>0</xdr:colOff>
      <xdr:row>0</xdr:row>
      <xdr:rowOff>0</xdr:rowOff>
    </xdr:from>
    <xdr:to>
      <xdr:col>33</xdr:col>
      <xdr:colOff>523875</xdr:colOff>
      <xdr:row>52</xdr:row>
      <xdr:rowOff>95250</xdr:rowOff>
    </xdr:to>
    <xdr:pic>
      <xdr:nvPicPr>
        <xdr:cNvPr id="7"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0"/>
          <a:ext cx="10887075" cy="1000125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twoCellAnchor editAs="oneCell">
    <xdr:from>
      <xdr:col>34</xdr:col>
      <xdr:colOff>0</xdr:colOff>
      <xdr:row>0</xdr:row>
      <xdr:rowOff>0</xdr:rowOff>
    </xdr:from>
    <xdr:to>
      <xdr:col>50</xdr:col>
      <xdr:colOff>466725</xdr:colOff>
      <xdr:row>51</xdr:row>
      <xdr:rowOff>123825</xdr:rowOff>
    </xdr:to>
    <xdr:pic>
      <xdr:nvPicPr>
        <xdr:cNvPr id="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26400" y="0"/>
          <a:ext cx="10220325" cy="98393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twoCellAnchor editAs="oneCell">
    <xdr:from>
      <xdr:col>51</xdr:col>
      <xdr:colOff>0</xdr:colOff>
      <xdr:row>0</xdr:row>
      <xdr:rowOff>0</xdr:rowOff>
    </xdr:from>
    <xdr:to>
      <xdr:col>69</xdr:col>
      <xdr:colOff>381000</xdr:colOff>
      <xdr:row>51</xdr:row>
      <xdr:rowOff>123825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089600" y="0"/>
          <a:ext cx="11353800" cy="98393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523875</xdr:colOff>
      <xdr:row>58</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7475" cy="111537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0</xdr:row>
      <xdr:rowOff>0</xdr:rowOff>
    </xdr:from>
    <xdr:to>
      <xdr:col>34</xdr:col>
      <xdr:colOff>523875</xdr:colOff>
      <xdr:row>52</xdr:row>
      <xdr:rowOff>95250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63200" y="0"/>
          <a:ext cx="10887075" cy="1000125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0</xdr:colOff>
      <xdr:row>0</xdr:row>
      <xdr:rowOff>0</xdr:rowOff>
    </xdr:from>
    <xdr:to>
      <xdr:col>51</xdr:col>
      <xdr:colOff>466725</xdr:colOff>
      <xdr:row>51</xdr:row>
      <xdr:rowOff>123825</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336000" y="0"/>
          <a:ext cx="10220325" cy="98393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0</xdr:colOff>
      <xdr:row>0</xdr:row>
      <xdr:rowOff>0</xdr:rowOff>
    </xdr:from>
    <xdr:to>
      <xdr:col>70</xdr:col>
      <xdr:colOff>95250</xdr:colOff>
      <xdr:row>51</xdr:row>
      <xdr:rowOff>123825</xdr:rowOff>
    </xdr:to>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699200" y="0"/>
          <a:ext cx="11068050" cy="98393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Jan-June2021/QM%20Bacteria%20Jan-June%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July-Dec2021/QM%20Bacteria%20July-Dec%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Programs\WaterQuality\WQ%20Assessment\quality%20monitor\Publications\Jan-June2017\QM%20Bacteria%20Jan-June%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k-Penn"/>
      <sheetName val="Hays Mine"/>
      <sheetName val="Wheeling"/>
      <sheetName val="Huntington"/>
      <sheetName val="Portsmouth"/>
      <sheetName val="Cincinnati"/>
      <sheetName val="Louisville"/>
      <sheetName val="Evansville"/>
      <sheetName val="Paducah"/>
      <sheetName val="Locations"/>
      <sheetName val="QM Pg. 15"/>
      <sheetName val="QM Pg. 16"/>
      <sheetName val="Rec Season - April"/>
      <sheetName val="Rec Season - May"/>
      <sheetName val="Rec Season - June"/>
    </sheetNames>
    <sheetDataSet>
      <sheetData sheetId="0">
        <row r="14">
          <cell r="I14">
            <v>19</v>
          </cell>
          <cell r="J14">
            <v>19</v>
          </cell>
          <cell r="K14">
            <v>23</v>
          </cell>
        </row>
        <row r="15">
          <cell r="I15">
            <v>320</v>
          </cell>
          <cell r="J15">
            <v>78</v>
          </cell>
          <cell r="K15">
            <v>248</v>
          </cell>
        </row>
        <row r="16">
          <cell r="I16">
            <v>27.269070638816572</v>
          </cell>
          <cell r="J16">
            <v>20.129750198888306</v>
          </cell>
          <cell r="K16">
            <v>28.208110599094468</v>
          </cell>
        </row>
      </sheetData>
      <sheetData sheetId="1">
        <row r="13">
          <cell r="I13" t="str">
            <v>January</v>
          </cell>
          <cell r="J13" t="str">
            <v>February</v>
          </cell>
          <cell r="K13" t="str">
            <v>March</v>
          </cell>
        </row>
        <row r="14">
          <cell r="I14">
            <v>0</v>
          </cell>
          <cell r="J14">
            <v>0</v>
          </cell>
          <cell r="K14">
            <v>0</v>
          </cell>
        </row>
      </sheetData>
      <sheetData sheetId="2">
        <row r="13">
          <cell r="I13" t="str">
            <v>January</v>
          </cell>
          <cell r="J13" t="str">
            <v>February</v>
          </cell>
          <cell r="K13" t="str">
            <v>March</v>
          </cell>
        </row>
        <row r="14">
          <cell r="I14">
            <v>31</v>
          </cell>
          <cell r="J14">
            <v>28</v>
          </cell>
          <cell r="K14">
            <v>31</v>
          </cell>
        </row>
      </sheetData>
      <sheetData sheetId="3">
        <row r="14">
          <cell r="I14">
            <v>24</v>
          </cell>
          <cell r="J14">
            <v>24</v>
          </cell>
          <cell r="K14">
            <v>26</v>
          </cell>
        </row>
        <row r="15">
          <cell r="I15">
            <v>2080</v>
          </cell>
          <cell r="J15">
            <v>860</v>
          </cell>
          <cell r="K15">
            <v>1610</v>
          </cell>
        </row>
        <row r="16">
          <cell r="I16">
            <v>329.38937384521387</v>
          </cell>
          <cell r="J16">
            <v>287.79626299960222</v>
          </cell>
          <cell r="K16">
            <v>260.90674401858382</v>
          </cell>
        </row>
      </sheetData>
      <sheetData sheetId="4">
        <row r="14">
          <cell r="I14">
            <v>0</v>
          </cell>
          <cell r="J14">
            <v>4</v>
          </cell>
          <cell r="K14">
            <v>0</v>
          </cell>
        </row>
        <row r="15">
          <cell r="I15">
            <v>0</v>
          </cell>
          <cell r="J15">
            <v>77</v>
          </cell>
          <cell r="K15">
            <v>0</v>
          </cell>
        </row>
        <row r="16">
          <cell r="I16" t="str">
            <v>N/A</v>
          </cell>
          <cell r="J16" t="str">
            <v>N/A</v>
          </cell>
          <cell r="K16" t="str">
            <v>N/A</v>
          </cell>
        </row>
      </sheetData>
      <sheetData sheetId="5">
        <row r="14">
          <cell r="I14">
            <v>0</v>
          </cell>
          <cell r="J14">
            <v>0</v>
          </cell>
          <cell r="K14">
            <v>0</v>
          </cell>
        </row>
        <row r="15">
          <cell r="I15">
            <v>0</v>
          </cell>
          <cell r="J15">
            <v>0</v>
          </cell>
          <cell r="K15">
            <v>0</v>
          </cell>
        </row>
        <row r="16">
          <cell r="I16" t="str">
            <v>N/A</v>
          </cell>
          <cell r="J16" t="str">
            <v>N/A</v>
          </cell>
          <cell r="K16" t="str">
            <v>N/A</v>
          </cell>
        </row>
      </sheetData>
      <sheetData sheetId="6">
        <row r="14">
          <cell r="I14">
            <v>31</v>
          </cell>
          <cell r="J14">
            <v>28</v>
          </cell>
          <cell r="K14">
            <v>31</v>
          </cell>
        </row>
        <row r="15">
          <cell r="I15">
            <v>1170</v>
          </cell>
          <cell r="J15">
            <v>680</v>
          </cell>
          <cell r="K15">
            <v>1420</v>
          </cell>
        </row>
        <row r="16">
          <cell r="I16">
            <v>54.802946677288745</v>
          </cell>
          <cell r="J16">
            <v>72.853208283113901</v>
          </cell>
          <cell r="K16">
            <v>170.09300173829058</v>
          </cell>
        </row>
      </sheetData>
      <sheetData sheetId="7">
        <row r="14">
          <cell r="I14">
            <v>31</v>
          </cell>
          <cell r="J14">
            <v>28</v>
          </cell>
          <cell r="K14">
            <v>31</v>
          </cell>
        </row>
        <row r="15">
          <cell r="I15">
            <v>3550</v>
          </cell>
          <cell r="J15">
            <v>638</v>
          </cell>
          <cell r="K15">
            <v>3640</v>
          </cell>
        </row>
        <row r="16">
          <cell r="I16">
            <v>87.119691604607226</v>
          </cell>
          <cell r="J16">
            <v>75.28621885614659</v>
          </cell>
          <cell r="K16">
            <v>189.67182627768216</v>
          </cell>
        </row>
      </sheetData>
      <sheetData sheetId="8">
        <row r="14">
          <cell r="I14">
            <v>9</v>
          </cell>
          <cell r="J14">
            <v>6</v>
          </cell>
          <cell r="K14">
            <v>11</v>
          </cell>
        </row>
        <row r="15">
          <cell r="I15">
            <v>98.7</v>
          </cell>
          <cell r="J15">
            <v>70.3</v>
          </cell>
          <cell r="K15">
            <v>261.3</v>
          </cell>
        </row>
        <row r="16">
          <cell r="I16">
            <v>15.415638845520402</v>
          </cell>
          <cell r="J16">
            <v>36.613965923454742</v>
          </cell>
          <cell r="K16">
            <v>50.568098873798924</v>
          </cell>
        </row>
      </sheetData>
      <sheetData sheetId="9"/>
      <sheetData sheetId="10"/>
      <sheetData sheetId="11"/>
      <sheetData sheetId="12">
        <row r="6">
          <cell r="K6">
            <v>0</v>
          </cell>
        </row>
      </sheetData>
      <sheetData sheetId="13">
        <row r="6">
          <cell r="K6">
            <v>0</v>
          </cell>
        </row>
      </sheetData>
      <sheetData sheetId="14">
        <row r="6">
          <cell r="K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k-Penn"/>
      <sheetName val="Hays Mine"/>
      <sheetName val="Wheeling"/>
      <sheetName val="Huntington"/>
      <sheetName val="Portsmouth"/>
      <sheetName val="Cincinnati"/>
      <sheetName val="Louisville"/>
      <sheetName val="Evansville"/>
      <sheetName val="Paducah"/>
      <sheetName val="QM Pg. 22"/>
      <sheetName val="QM Pg. 23"/>
      <sheetName val="Rec Season - July"/>
      <sheetName val="Rec Season - August"/>
      <sheetName val="Rec Season - September"/>
      <sheetName val="Rec Season - October"/>
    </sheetNames>
    <sheetDataSet>
      <sheetData sheetId="0">
        <row r="14">
          <cell r="L14">
            <v>21</v>
          </cell>
          <cell r="M14">
            <v>19</v>
          </cell>
          <cell r="N14">
            <v>20</v>
          </cell>
        </row>
        <row r="15">
          <cell r="L15">
            <v>320</v>
          </cell>
          <cell r="M15">
            <v>370</v>
          </cell>
          <cell r="N15">
            <v>510</v>
          </cell>
        </row>
        <row r="16">
          <cell r="L16">
            <v>51.828934286785767</v>
          </cell>
          <cell r="M16">
            <v>53.061539889173652</v>
          </cell>
          <cell r="N16">
            <v>142.21492556079744</v>
          </cell>
        </row>
        <row r="17">
          <cell r="L17">
            <v>0</v>
          </cell>
        </row>
      </sheetData>
      <sheetData sheetId="1"/>
      <sheetData sheetId="2"/>
      <sheetData sheetId="3">
        <row r="14">
          <cell r="L14">
            <v>11</v>
          </cell>
          <cell r="M14">
            <v>10</v>
          </cell>
          <cell r="N14">
            <v>15</v>
          </cell>
        </row>
        <row r="15">
          <cell r="L15">
            <v>520</v>
          </cell>
          <cell r="M15">
            <v>200</v>
          </cell>
          <cell r="N15">
            <v>980</v>
          </cell>
        </row>
        <row r="16">
          <cell r="L16">
            <v>159.55041057895167</v>
          </cell>
          <cell r="M16">
            <v>114.8698354997035</v>
          </cell>
          <cell r="N16">
            <v>238.88666399457645</v>
          </cell>
        </row>
        <row r="17">
          <cell r="L17">
            <v>2</v>
          </cell>
        </row>
      </sheetData>
      <sheetData sheetId="4">
        <row r="14">
          <cell r="L14">
            <v>4</v>
          </cell>
          <cell r="M14">
            <v>0</v>
          </cell>
          <cell r="N14">
            <v>0</v>
          </cell>
        </row>
        <row r="15">
          <cell r="L15">
            <v>1</v>
          </cell>
          <cell r="M15">
            <v>0</v>
          </cell>
          <cell r="N15">
            <v>0</v>
          </cell>
        </row>
        <row r="16">
          <cell r="L16" t="str">
            <v>N/A</v>
          </cell>
          <cell r="M16" t="str">
            <v>N/A</v>
          </cell>
          <cell r="N16" t="str">
            <v>N/A</v>
          </cell>
        </row>
        <row r="17">
          <cell r="L17">
            <v>0</v>
          </cell>
        </row>
      </sheetData>
      <sheetData sheetId="5">
        <row r="14">
          <cell r="L14">
            <v>4</v>
          </cell>
          <cell r="M14">
            <v>4</v>
          </cell>
          <cell r="N14">
            <v>5</v>
          </cell>
        </row>
        <row r="15">
          <cell r="L15">
            <v>17</v>
          </cell>
          <cell r="M15">
            <v>1</v>
          </cell>
          <cell r="N15">
            <v>513</v>
          </cell>
        </row>
        <row r="16">
          <cell r="L16" t="str">
            <v>N/A</v>
          </cell>
          <cell r="M16" t="str">
            <v>N/A</v>
          </cell>
          <cell r="N16">
            <v>48.259289848982917</v>
          </cell>
        </row>
        <row r="17">
          <cell r="L17">
            <v>0</v>
          </cell>
        </row>
      </sheetData>
      <sheetData sheetId="6">
        <row r="14">
          <cell r="L14">
            <v>31</v>
          </cell>
          <cell r="M14">
            <v>30</v>
          </cell>
          <cell r="N14">
            <v>31</v>
          </cell>
        </row>
        <row r="15">
          <cell r="L15">
            <v>79</v>
          </cell>
          <cell r="M15">
            <v>199</v>
          </cell>
          <cell r="N15">
            <v>2990</v>
          </cell>
        </row>
        <row r="16">
          <cell r="L16">
            <v>12.321758840180449</v>
          </cell>
          <cell r="M16">
            <v>12.815158275352339</v>
          </cell>
          <cell r="N16">
            <v>70.081109101281598</v>
          </cell>
        </row>
        <row r="17">
          <cell r="L17">
            <v>0</v>
          </cell>
        </row>
      </sheetData>
      <sheetData sheetId="7">
        <row r="14">
          <cell r="L14">
            <v>25</v>
          </cell>
          <cell r="M14">
            <v>24</v>
          </cell>
          <cell r="N14">
            <v>31</v>
          </cell>
        </row>
        <row r="15">
          <cell r="L15">
            <v>365.4</v>
          </cell>
          <cell r="M15">
            <v>74</v>
          </cell>
          <cell r="N15">
            <v>2590</v>
          </cell>
        </row>
        <row r="16">
          <cell r="L16">
            <v>25.208063579448982</v>
          </cell>
          <cell r="M16">
            <v>20.056694794259087</v>
          </cell>
          <cell r="N16">
            <v>128.26781258768585</v>
          </cell>
        </row>
        <row r="17">
          <cell r="L17">
            <v>0</v>
          </cell>
        </row>
      </sheetData>
      <sheetData sheetId="8">
        <row r="14">
          <cell r="L14">
            <v>0</v>
          </cell>
          <cell r="M14">
            <v>0</v>
          </cell>
          <cell r="N14">
            <v>0</v>
          </cell>
        </row>
        <row r="15">
          <cell r="L15">
            <v>0</v>
          </cell>
          <cell r="M15">
            <v>0</v>
          </cell>
          <cell r="N15">
            <v>0</v>
          </cell>
        </row>
        <row r="16">
          <cell r="L16" t="str">
            <v>N/A</v>
          </cell>
          <cell r="M16" t="str">
            <v>N/A</v>
          </cell>
          <cell r="N16" t="str">
            <v>N/A</v>
          </cell>
        </row>
        <row r="17">
          <cell r="L17">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k-Penn"/>
      <sheetName val="Hays Mine"/>
      <sheetName val="Wheeling"/>
      <sheetName val="Huntington"/>
      <sheetName val="Portsmouth"/>
      <sheetName val="Cincinnati"/>
      <sheetName val="Louisville"/>
      <sheetName val="Paducah"/>
      <sheetName val="Evansville"/>
      <sheetName val="Locations"/>
      <sheetName val="QM Pg. 15"/>
      <sheetName val="QM Pg. 16"/>
      <sheetName val="Rec Season - April"/>
      <sheetName val="Rec Season - May"/>
      <sheetName val="Rec Season - June"/>
      <sheetName val="For Website"/>
    </sheetNames>
    <sheetDataSet>
      <sheetData sheetId="0">
        <row r="14">
          <cell r="I14">
            <v>20</v>
          </cell>
          <cell r="J14">
            <v>19</v>
          </cell>
          <cell r="K14">
            <v>23</v>
          </cell>
          <cell r="L14">
            <v>19</v>
          </cell>
          <cell r="M14">
            <v>22</v>
          </cell>
          <cell r="N14">
            <v>22</v>
          </cell>
        </row>
        <row r="15">
          <cell r="I15">
            <v>477</v>
          </cell>
          <cell r="J15">
            <v>150</v>
          </cell>
          <cell r="K15">
            <v>199</v>
          </cell>
          <cell r="L15">
            <v>190</v>
          </cell>
          <cell r="M15">
            <v>530</v>
          </cell>
          <cell r="N15">
            <v>1912</v>
          </cell>
        </row>
        <row r="16">
          <cell r="I16">
            <v>126.29508126396637</v>
          </cell>
          <cell r="J16">
            <v>54.378681351615995</v>
          </cell>
          <cell r="K16">
            <v>37.453440403584132</v>
          </cell>
          <cell r="L16">
            <v>44.756067392781205</v>
          </cell>
          <cell r="M16">
            <v>118.6635516790175</v>
          </cell>
          <cell r="N16">
            <v>259.11568856991079</v>
          </cell>
        </row>
        <row r="17">
          <cell r="M17">
            <v>1</v>
          </cell>
          <cell r="N17">
            <v>8</v>
          </cell>
        </row>
      </sheetData>
      <sheetData sheetId="1">
        <row r="14">
          <cell r="I14">
            <v>0</v>
          </cell>
          <cell r="J14">
            <v>0</v>
          </cell>
          <cell r="K14">
            <v>0</v>
          </cell>
        </row>
        <row r="15">
          <cell r="I15">
            <v>0</v>
          </cell>
          <cell r="J15">
            <v>0</v>
          </cell>
          <cell r="K15">
            <v>0</v>
          </cell>
        </row>
        <row r="16">
          <cell r="I16" t="str">
            <v>N/A</v>
          </cell>
          <cell r="J16" t="str">
            <v>N/A</v>
          </cell>
          <cell r="K16" t="str">
            <v>N/A</v>
          </cell>
        </row>
      </sheetData>
      <sheetData sheetId="2">
        <row r="14">
          <cell r="I14">
            <v>31</v>
          </cell>
          <cell r="J14">
            <v>28</v>
          </cell>
          <cell r="K14">
            <v>31</v>
          </cell>
        </row>
        <row r="15">
          <cell r="I15">
            <v>2600</v>
          </cell>
          <cell r="J15">
            <v>1005</v>
          </cell>
          <cell r="K15">
            <v>2400</v>
          </cell>
        </row>
        <row r="16">
          <cell r="I16">
            <v>361.37935939488762</v>
          </cell>
          <cell r="J16">
            <v>124.77795475226164</v>
          </cell>
          <cell r="K16">
            <v>106.55486065298628</v>
          </cell>
          <cell r="L16">
            <v>143.53487955968157</v>
          </cell>
          <cell r="M16">
            <v>78.260082832079121</v>
          </cell>
          <cell r="N16">
            <v>42.889578632205861</v>
          </cell>
        </row>
        <row r="17">
          <cell r="L17">
            <v>10</v>
          </cell>
          <cell r="M17">
            <v>6</v>
          </cell>
          <cell r="N17">
            <v>2</v>
          </cell>
        </row>
      </sheetData>
      <sheetData sheetId="3">
        <row r="14">
          <cell r="I14">
            <v>18</v>
          </cell>
          <cell r="J14">
            <v>10</v>
          </cell>
          <cell r="K14">
            <v>11</v>
          </cell>
          <cell r="L14">
            <v>8</v>
          </cell>
          <cell r="M14">
            <v>10</v>
          </cell>
          <cell r="N14">
            <v>20</v>
          </cell>
        </row>
        <row r="15">
          <cell r="I15">
            <v>2050</v>
          </cell>
          <cell r="J15">
            <v>820</v>
          </cell>
          <cell r="K15">
            <v>1040</v>
          </cell>
          <cell r="L15">
            <v>1550</v>
          </cell>
          <cell r="M15">
            <v>3050</v>
          </cell>
          <cell r="N15">
            <v>1040</v>
          </cell>
        </row>
        <row r="16">
          <cell r="I16">
            <v>400.02537822353014</v>
          </cell>
          <cell r="J16">
            <v>230.84888051516455</v>
          </cell>
          <cell r="K16">
            <v>239.35994737577414</v>
          </cell>
          <cell r="L16">
            <v>307.5075897216239</v>
          </cell>
          <cell r="M16">
            <v>428.03065035138997</v>
          </cell>
          <cell r="N16">
            <v>185.71738523515415</v>
          </cell>
        </row>
        <row r="17">
          <cell r="M17">
            <v>4</v>
          </cell>
          <cell r="N17">
            <v>4</v>
          </cell>
        </row>
      </sheetData>
      <sheetData sheetId="4">
        <row r="14">
          <cell r="I14">
            <v>4</v>
          </cell>
          <cell r="J14">
            <v>4</v>
          </cell>
          <cell r="K14">
            <v>4</v>
          </cell>
          <cell r="L14">
            <v>5</v>
          </cell>
          <cell r="M14">
            <v>4</v>
          </cell>
          <cell r="N14">
            <v>4</v>
          </cell>
        </row>
        <row r="15">
          <cell r="I15">
            <v>1</v>
          </cell>
          <cell r="J15">
            <v>1</v>
          </cell>
          <cell r="K15">
            <v>1</v>
          </cell>
          <cell r="L15">
            <v>1</v>
          </cell>
          <cell r="M15">
            <v>1</v>
          </cell>
          <cell r="N15">
            <v>1</v>
          </cell>
        </row>
        <row r="16">
          <cell r="I16" t="str">
            <v>N/A</v>
          </cell>
          <cell r="J16" t="str">
            <v>N/A</v>
          </cell>
          <cell r="K16" t="str">
            <v>N/A</v>
          </cell>
          <cell r="L16">
            <v>1</v>
          </cell>
          <cell r="M16" t="str">
            <v>N/A</v>
          </cell>
          <cell r="N16" t="str">
            <v>N/A</v>
          </cell>
        </row>
        <row r="17">
          <cell r="M17">
            <v>0</v>
          </cell>
          <cell r="N17">
            <v>0</v>
          </cell>
        </row>
      </sheetData>
      <sheetData sheetId="5">
        <row r="14">
          <cell r="I14">
            <v>5</v>
          </cell>
          <cell r="J14">
            <v>6</v>
          </cell>
          <cell r="K14">
            <v>6</v>
          </cell>
          <cell r="L14">
            <v>4</v>
          </cell>
          <cell r="M14">
            <v>5</v>
          </cell>
          <cell r="N14">
            <v>4</v>
          </cell>
        </row>
        <row r="15">
          <cell r="I15">
            <v>911.7</v>
          </cell>
          <cell r="J15">
            <v>100</v>
          </cell>
          <cell r="K15">
            <v>791.7</v>
          </cell>
          <cell r="L15">
            <v>242</v>
          </cell>
          <cell r="M15">
            <v>151.69999999999999</v>
          </cell>
          <cell r="N15">
            <v>293.5</v>
          </cell>
        </row>
        <row r="16">
          <cell r="I16">
            <v>146.09935151641071</v>
          </cell>
          <cell r="J16">
            <v>16.310065454507566</v>
          </cell>
          <cell r="K16">
            <v>54.388021961611756</v>
          </cell>
          <cell r="L16" t="str">
            <v>N/A</v>
          </cell>
          <cell r="M16">
            <v>73.780278089523947</v>
          </cell>
          <cell r="N16" t="str">
            <v>N/A</v>
          </cell>
        </row>
        <row r="17">
          <cell r="M17">
            <v>0</v>
          </cell>
          <cell r="N17">
            <v>1</v>
          </cell>
        </row>
      </sheetData>
      <sheetData sheetId="6">
        <row r="14">
          <cell r="I14">
            <v>30</v>
          </cell>
          <cell r="J14">
            <v>28</v>
          </cell>
          <cell r="K14">
            <v>31</v>
          </cell>
          <cell r="L14">
            <v>30</v>
          </cell>
          <cell r="M14">
            <v>31</v>
          </cell>
          <cell r="N14">
            <v>29</v>
          </cell>
        </row>
        <row r="15">
          <cell r="I15">
            <v>580</v>
          </cell>
          <cell r="J15">
            <v>300</v>
          </cell>
          <cell r="K15">
            <v>6488</v>
          </cell>
          <cell r="L15">
            <v>3500</v>
          </cell>
          <cell r="M15">
            <v>3255</v>
          </cell>
          <cell r="N15">
            <v>960</v>
          </cell>
        </row>
        <row r="16">
          <cell r="I16">
            <v>144.65882464467154</v>
          </cell>
          <cell r="J16">
            <v>20.402230554176555</v>
          </cell>
          <cell r="K16">
            <v>150.67075674149652</v>
          </cell>
          <cell r="L16">
            <v>146.9891563264683</v>
          </cell>
          <cell r="M16">
            <v>271.95656535903527</v>
          </cell>
          <cell r="N16">
            <v>32.317619812682317</v>
          </cell>
        </row>
        <row r="17">
          <cell r="M17">
            <v>15</v>
          </cell>
          <cell r="N17">
            <v>4</v>
          </cell>
        </row>
      </sheetData>
      <sheetData sheetId="7">
        <row r="14">
          <cell r="I14">
            <v>10</v>
          </cell>
          <cell r="J14">
            <v>12</v>
          </cell>
          <cell r="K14">
            <v>11</v>
          </cell>
          <cell r="L14">
            <v>10</v>
          </cell>
          <cell r="M14">
            <v>13</v>
          </cell>
          <cell r="N14">
            <v>10</v>
          </cell>
        </row>
        <row r="15">
          <cell r="I15">
            <v>686.7</v>
          </cell>
          <cell r="J15">
            <v>866.4</v>
          </cell>
          <cell r="K15">
            <v>866.4</v>
          </cell>
          <cell r="L15">
            <v>119.8</v>
          </cell>
          <cell r="M15">
            <v>307.60000000000002</v>
          </cell>
          <cell r="N15">
            <v>2419.6</v>
          </cell>
        </row>
        <row r="16">
          <cell r="I16">
            <v>53.029341085925111</v>
          </cell>
          <cell r="J16">
            <v>28.543437099951959</v>
          </cell>
          <cell r="K16">
            <v>104.05609726834516</v>
          </cell>
          <cell r="L16">
            <v>38.38967686106276</v>
          </cell>
          <cell r="M16">
            <v>57.944604208908828</v>
          </cell>
          <cell r="N16">
            <v>57.372862429037475</v>
          </cell>
        </row>
        <row r="17">
          <cell r="M17">
            <v>1</v>
          </cell>
          <cell r="N17">
            <v>2</v>
          </cell>
        </row>
      </sheetData>
      <sheetData sheetId="8">
        <row r="14">
          <cell r="I14">
            <v>31</v>
          </cell>
          <cell r="J14">
            <v>28</v>
          </cell>
          <cell r="K14">
            <v>31</v>
          </cell>
          <cell r="L14">
            <v>30</v>
          </cell>
          <cell r="M14">
            <v>31</v>
          </cell>
          <cell r="N14">
            <v>30</v>
          </cell>
        </row>
        <row r="15">
          <cell r="I15">
            <v>5172</v>
          </cell>
          <cell r="J15">
            <v>210</v>
          </cell>
          <cell r="K15">
            <v>3873</v>
          </cell>
          <cell r="L15">
            <v>4611</v>
          </cell>
          <cell r="M15">
            <v>1464</v>
          </cell>
          <cell r="N15">
            <v>687</v>
          </cell>
        </row>
        <row r="16">
          <cell r="I16">
            <v>124.26800370655029</v>
          </cell>
          <cell r="J16">
            <v>23.925665285701569</v>
          </cell>
          <cell r="K16">
            <v>161.02913022330245</v>
          </cell>
          <cell r="L16">
            <v>147.40826411014274</v>
          </cell>
          <cell r="M16">
            <v>225.97416086966157</v>
          </cell>
          <cell r="N16">
            <v>57.901102011726287</v>
          </cell>
        </row>
        <row r="17">
          <cell r="M17">
            <v>8</v>
          </cell>
          <cell r="N17">
            <v>1</v>
          </cell>
        </row>
      </sheetData>
      <sheetData sheetId="9"/>
      <sheetData sheetId="10"/>
      <sheetData sheetId="11"/>
      <sheetData sheetId="12">
        <row r="8">
          <cell r="K8">
            <v>0</v>
          </cell>
          <cell r="L8">
            <v>0</v>
          </cell>
          <cell r="M8" t="str">
            <v>N/A</v>
          </cell>
          <cell r="N8">
            <v>0</v>
          </cell>
        </row>
        <row r="9">
          <cell r="K9">
            <v>4</v>
          </cell>
          <cell r="L9">
            <v>980</v>
          </cell>
          <cell r="M9" t="str">
            <v>N/A</v>
          </cell>
          <cell r="N9">
            <v>2</v>
          </cell>
        </row>
        <row r="10">
          <cell r="K10">
            <v>0</v>
          </cell>
          <cell r="L10">
            <v>0</v>
          </cell>
          <cell r="M10" t="str">
            <v>N/A</v>
          </cell>
          <cell r="N10">
            <v>0</v>
          </cell>
        </row>
        <row r="11">
          <cell r="K11">
            <v>0</v>
          </cell>
          <cell r="L11">
            <v>0</v>
          </cell>
          <cell r="M11" t="str">
            <v>N/A</v>
          </cell>
          <cell r="N11">
            <v>0</v>
          </cell>
        </row>
        <row r="12">
          <cell r="K12">
            <v>0</v>
          </cell>
          <cell r="L12">
            <v>0</v>
          </cell>
          <cell r="M12" t="str">
            <v>N/A</v>
          </cell>
          <cell r="N12">
            <v>0</v>
          </cell>
        </row>
        <row r="13">
          <cell r="K13">
            <v>4</v>
          </cell>
          <cell r="L13">
            <v>1200</v>
          </cell>
          <cell r="M13" t="str">
            <v>N/A</v>
          </cell>
          <cell r="N13">
            <v>3</v>
          </cell>
        </row>
        <row r="40">
          <cell r="K40">
            <v>5</v>
          </cell>
          <cell r="L40">
            <v>450</v>
          </cell>
          <cell r="M40">
            <v>123.15381026081064</v>
          </cell>
          <cell r="N40">
            <v>1</v>
          </cell>
        </row>
        <row r="41">
          <cell r="K41">
            <v>5</v>
          </cell>
          <cell r="L41">
            <v>488</v>
          </cell>
          <cell r="M41">
            <v>76.244122938128569</v>
          </cell>
          <cell r="N41">
            <v>1</v>
          </cell>
        </row>
        <row r="42">
          <cell r="K42">
            <v>0</v>
          </cell>
          <cell r="L42">
            <v>0</v>
          </cell>
          <cell r="M42" t="str">
            <v>N/A</v>
          </cell>
          <cell r="N42">
            <v>0</v>
          </cell>
        </row>
        <row r="43">
          <cell r="K43">
            <v>0</v>
          </cell>
          <cell r="L43">
            <v>0</v>
          </cell>
          <cell r="M43" t="str">
            <v>N/A</v>
          </cell>
          <cell r="N43">
            <v>0</v>
          </cell>
        </row>
        <row r="44">
          <cell r="K44">
            <v>5</v>
          </cell>
          <cell r="L44">
            <v>2000</v>
          </cell>
          <cell r="M44">
            <v>247.04121105920615</v>
          </cell>
          <cell r="N44">
            <v>1</v>
          </cell>
        </row>
        <row r="45">
          <cell r="K45">
            <v>5</v>
          </cell>
          <cell r="L45">
            <v>1374</v>
          </cell>
          <cell r="M45">
            <v>227.79424303553276</v>
          </cell>
          <cell r="N45">
            <v>2</v>
          </cell>
        </row>
        <row r="56">
          <cell r="K56">
            <v>0</v>
          </cell>
          <cell r="L56">
            <v>0</v>
          </cell>
          <cell r="M56" t="str">
            <v>N/A</v>
          </cell>
          <cell r="N56">
            <v>0</v>
          </cell>
        </row>
        <row r="57">
          <cell r="K57">
            <v>0</v>
          </cell>
          <cell r="L57">
            <v>0</v>
          </cell>
          <cell r="M57" t="str">
            <v>N/A</v>
          </cell>
          <cell r="N57">
            <v>0</v>
          </cell>
        </row>
        <row r="58">
          <cell r="K58">
            <v>5</v>
          </cell>
          <cell r="L58">
            <v>191</v>
          </cell>
          <cell r="M58">
            <v>94.628648639190573</v>
          </cell>
          <cell r="N58">
            <v>0</v>
          </cell>
        </row>
        <row r="59">
          <cell r="K59">
            <v>5</v>
          </cell>
          <cell r="L59">
            <v>504</v>
          </cell>
          <cell r="M59">
            <v>184.27677167450116</v>
          </cell>
          <cell r="N59">
            <v>1</v>
          </cell>
        </row>
        <row r="74">
          <cell r="K74">
            <v>0</v>
          </cell>
          <cell r="L74">
            <v>0</v>
          </cell>
          <cell r="M74" t="str">
            <v>N/A</v>
          </cell>
          <cell r="N74">
            <v>0</v>
          </cell>
        </row>
        <row r="75">
          <cell r="K75">
            <v>0</v>
          </cell>
          <cell r="L75">
            <v>0</v>
          </cell>
          <cell r="M75" t="str">
            <v>N/A</v>
          </cell>
          <cell r="N75">
            <v>0</v>
          </cell>
        </row>
        <row r="76">
          <cell r="K76">
            <v>0</v>
          </cell>
          <cell r="L76">
            <v>0</v>
          </cell>
          <cell r="M76" t="str">
            <v>N/A</v>
          </cell>
          <cell r="N76">
            <v>0</v>
          </cell>
        </row>
        <row r="77">
          <cell r="K77">
            <v>0</v>
          </cell>
          <cell r="L77">
            <v>0</v>
          </cell>
          <cell r="M77" t="str">
            <v>N/A</v>
          </cell>
          <cell r="N77">
            <v>0</v>
          </cell>
        </row>
        <row r="78">
          <cell r="K78">
            <v>0</v>
          </cell>
          <cell r="L78">
            <v>0</v>
          </cell>
          <cell r="M78" t="str">
            <v>N/A</v>
          </cell>
          <cell r="N78">
            <v>0</v>
          </cell>
        </row>
        <row r="79">
          <cell r="K79">
            <v>5</v>
          </cell>
          <cell r="L79">
            <v>411</v>
          </cell>
          <cell r="M79">
            <v>130.18687787574382</v>
          </cell>
          <cell r="N79">
            <v>2</v>
          </cell>
        </row>
        <row r="80">
          <cell r="K80">
            <v>0</v>
          </cell>
          <cell r="L80">
            <v>0</v>
          </cell>
          <cell r="M80" t="str">
            <v>N/A</v>
          </cell>
          <cell r="N80">
            <v>0</v>
          </cell>
        </row>
        <row r="81">
          <cell r="K81">
            <v>5</v>
          </cell>
          <cell r="L81">
            <v>579</v>
          </cell>
          <cell r="M81">
            <v>129.71718790174842</v>
          </cell>
          <cell r="N81">
            <v>2</v>
          </cell>
        </row>
        <row r="104">
          <cell r="K104">
            <v>0</v>
          </cell>
          <cell r="L104">
            <v>0</v>
          </cell>
          <cell r="M104" t="str">
            <v>N/A</v>
          </cell>
          <cell r="N104">
            <v>0</v>
          </cell>
        </row>
        <row r="105">
          <cell r="K105">
            <v>0</v>
          </cell>
          <cell r="L105">
            <v>0</v>
          </cell>
          <cell r="M105" t="str">
            <v>N/A</v>
          </cell>
          <cell r="N105">
            <v>0</v>
          </cell>
        </row>
        <row r="106">
          <cell r="K106">
            <v>0</v>
          </cell>
          <cell r="L106">
            <v>0</v>
          </cell>
          <cell r="M106" t="str">
            <v>N/A</v>
          </cell>
          <cell r="N106">
            <v>0</v>
          </cell>
        </row>
        <row r="107">
          <cell r="K107">
            <v>5</v>
          </cell>
          <cell r="L107">
            <v>703</v>
          </cell>
          <cell r="M107">
            <v>137.58168866895244</v>
          </cell>
          <cell r="N107">
            <v>1</v>
          </cell>
        </row>
        <row r="122">
          <cell r="K122">
            <v>0</v>
          </cell>
          <cell r="L122">
            <v>0</v>
          </cell>
          <cell r="M122" t="str">
            <v>N/A</v>
          </cell>
          <cell r="N122">
            <v>0</v>
          </cell>
        </row>
        <row r="123">
          <cell r="K123">
            <v>5</v>
          </cell>
          <cell r="L123">
            <v>512</v>
          </cell>
          <cell r="M123">
            <v>138.31589767915432</v>
          </cell>
          <cell r="N123">
            <v>1</v>
          </cell>
        </row>
        <row r="124">
          <cell r="K124">
            <v>0</v>
          </cell>
          <cell r="L124">
            <v>0</v>
          </cell>
          <cell r="M124" t="str">
            <v>N/A</v>
          </cell>
          <cell r="N124">
            <v>0</v>
          </cell>
        </row>
        <row r="125">
          <cell r="K125">
            <v>0</v>
          </cell>
          <cell r="L125">
            <v>0</v>
          </cell>
          <cell r="M125" t="str">
            <v>N/A</v>
          </cell>
          <cell r="N125">
            <v>0</v>
          </cell>
        </row>
      </sheetData>
      <sheetData sheetId="13">
        <row r="8">
          <cell r="K8">
            <v>0</v>
          </cell>
          <cell r="L8">
            <v>0</v>
          </cell>
          <cell r="M8" t="str">
            <v>N/A</v>
          </cell>
          <cell r="N8">
            <v>0</v>
          </cell>
        </row>
        <row r="9">
          <cell r="K9">
            <v>0</v>
          </cell>
          <cell r="L9">
            <v>0</v>
          </cell>
          <cell r="M9" t="str">
            <v>N/A</v>
          </cell>
          <cell r="N9">
            <v>0</v>
          </cell>
        </row>
        <row r="10">
          <cell r="K10">
            <v>0</v>
          </cell>
          <cell r="L10">
            <v>0</v>
          </cell>
          <cell r="M10" t="str">
            <v>N/A</v>
          </cell>
          <cell r="N10">
            <v>0</v>
          </cell>
        </row>
        <row r="11">
          <cell r="K11">
            <v>0</v>
          </cell>
          <cell r="L11">
            <v>0</v>
          </cell>
          <cell r="M11" t="str">
            <v>N/A</v>
          </cell>
          <cell r="N11">
            <v>0</v>
          </cell>
        </row>
        <row r="12">
          <cell r="K12">
            <v>0</v>
          </cell>
          <cell r="L12">
            <v>0</v>
          </cell>
          <cell r="M12" t="str">
            <v>N/A</v>
          </cell>
          <cell r="N12">
            <v>0</v>
          </cell>
        </row>
        <row r="13">
          <cell r="K13">
            <v>4</v>
          </cell>
          <cell r="L13">
            <v>1400</v>
          </cell>
          <cell r="M13" t="str">
            <v>N/A</v>
          </cell>
          <cell r="N13">
            <v>3</v>
          </cell>
        </row>
        <row r="40">
          <cell r="K40">
            <v>5</v>
          </cell>
          <cell r="L40">
            <v>750</v>
          </cell>
          <cell r="M40">
            <v>152.19104889814417</v>
          </cell>
          <cell r="N40">
            <v>1</v>
          </cell>
        </row>
        <row r="41">
          <cell r="K41">
            <v>5</v>
          </cell>
          <cell r="L41">
            <v>706</v>
          </cell>
          <cell r="M41">
            <v>108.37791705174899</v>
          </cell>
          <cell r="N41">
            <v>1</v>
          </cell>
        </row>
        <row r="42">
          <cell r="K42">
            <v>0</v>
          </cell>
          <cell r="L42">
            <v>0</v>
          </cell>
          <cell r="M42" t="str">
            <v>N/A</v>
          </cell>
          <cell r="N42">
            <v>0</v>
          </cell>
        </row>
        <row r="43">
          <cell r="K43">
            <v>0</v>
          </cell>
          <cell r="L43">
            <v>0</v>
          </cell>
          <cell r="M43" t="str">
            <v>N/A</v>
          </cell>
          <cell r="N43">
            <v>0</v>
          </cell>
        </row>
        <row r="44">
          <cell r="K44">
            <v>5</v>
          </cell>
          <cell r="L44">
            <v>2200</v>
          </cell>
          <cell r="M44">
            <v>281.16641794798431</v>
          </cell>
          <cell r="N44">
            <v>2</v>
          </cell>
        </row>
        <row r="45">
          <cell r="K45">
            <v>5</v>
          </cell>
          <cell r="L45">
            <v>1333</v>
          </cell>
          <cell r="M45">
            <v>275.91524891775538</v>
          </cell>
          <cell r="N45">
            <v>2</v>
          </cell>
        </row>
        <row r="56">
          <cell r="K56">
            <v>0</v>
          </cell>
          <cell r="L56">
            <v>0</v>
          </cell>
          <cell r="M56" t="str">
            <v>N/A</v>
          </cell>
          <cell r="N56">
            <v>0</v>
          </cell>
        </row>
        <row r="57">
          <cell r="K57">
            <v>0</v>
          </cell>
          <cell r="L57">
            <v>0</v>
          </cell>
          <cell r="M57" t="str">
            <v>N/A</v>
          </cell>
          <cell r="N57">
            <v>0</v>
          </cell>
        </row>
        <row r="58">
          <cell r="K58">
            <v>5</v>
          </cell>
          <cell r="L58">
            <v>171</v>
          </cell>
          <cell r="M58">
            <v>152.3572903674951</v>
          </cell>
          <cell r="N58">
            <v>0</v>
          </cell>
        </row>
        <row r="59">
          <cell r="K59">
            <v>5</v>
          </cell>
          <cell r="L59">
            <v>253</v>
          </cell>
          <cell r="M59">
            <v>208.76832338084117</v>
          </cell>
          <cell r="N59">
            <v>1</v>
          </cell>
        </row>
        <row r="74">
          <cell r="K74">
            <v>0</v>
          </cell>
          <cell r="L74">
            <v>0</v>
          </cell>
          <cell r="M74" t="str">
            <v>N/A</v>
          </cell>
          <cell r="N74">
            <v>0</v>
          </cell>
        </row>
        <row r="75">
          <cell r="K75">
            <v>0</v>
          </cell>
          <cell r="L75">
            <v>0</v>
          </cell>
          <cell r="M75" t="str">
            <v>N/A</v>
          </cell>
          <cell r="N75">
            <v>0</v>
          </cell>
        </row>
        <row r="76">
          <cell r="K76">
            <v>0</v>
          </cell>
          <cell r="L76">
            <v>0</v>
          </cell>
          <cell r="M76" t="str">
            <v>N/A</v>
          </cell>
          <cell r="N76">
            <v>0</v>
          </cell>
        </row>
        <row r="77">
          <cell r="K77">
            <v>0</v>
          </cell>
          <cell r="L77">
            <v>0</v>
          </cell>
          <cell r="M77" t="str">
            <v>N/A</v>
          </cell>
          <cell r="N77">
            <v>0</v>
          </cell>
        </row>
        <row r="78">
          <cell r="K78">
            <v>0</v>
          </cell>
          <cell r="L78">
            <v>0</v>
          </cell>
          <cell r="M78" t="str">
            <v>N/A</v>
          </cell>
          <cell r="N78">
            <v>0</v>
          </cell>
        </row>
        <row r="79">
          <cell r="K79">
            <v>5</v>
          </cell>
          <cell r="L79">
            <v>365</v>
          </cell>
          <cell r="M79">
            <v>184.08077188158674</v>
          </cell>
          <cell r="N79">
            <v>2</v>
          </cell>
        </row>
        <row r="80">
          <cell r="K80">
            <v>0</v>
          </cell>
          <cell r="L80">
            <v>0</v>
          </cell>
          <cell r="M80" t="str">
            <v>N/A</v>
          </cell>
          <cell r="N80">
            <v>0</v>
          </cell>
        </row>
        <row r="81">
          <cell r="K81">
            <v>5</v>
          </cell>
          <cell r="L81">
            <v>649</v>
          </cell>
          <cell r="M81">
            <v>224.47571414130292</v>
          </cell>
          <cell r="N81">
            <v>2</v>
          </cell>
        </row>
        <row r="104">
          <cell r="K104">
            <v>0</v>
          </cell>
          <cell r="L104">
            <v>0</v>
          </cell>
          <cell r="M104" t="str">
            <v>N/A</v>
          </cell>
          <cell r="N104">
            <v>0</v>
          </cell>
        </row>
        <row r="105">
          <cell r="K105">
            <v>0</v>
          </cell>
          <cell r="L105">
            <v>0</v>
          </cell>
          <cell r="M105" t="str">
            <v>N/A</v>
          </cell>
          <cell r="N105">
            <v>0</v>
          </cell>
        </row>
        <row r="106">
          <cell r="K106">
            <v>0</v>
          </cell>
          <cell r="L106">
            <v>0</v>
          </cell>
          <cell r="M106" t="str">
            <v>N/A</v>
          </cell>
          <cell r="N106">
            <v>0</v>
          </cell>
        </row>
        <row r="107">
          <cell r="K107">
            <v>5</v>
          </cell>
          <cell r="L107">
            <v>1664</v>
          </cell>
          <cell r="M107">
            <v>617.70147108646518</v>
          </cell>
          <cell r="N107">
            <v>5</v>
          </cell>
        </row>
        <row r="122">
          <cell r="K122">
            <v>0</v>
          </cell>
          <cell r="L122">
            <v>0</v>
          </cell>
          <cell r="M122" t="str">
            <v>N/A</v>
          </cell>
          <cell r="N122">
            <v>0</v>
          </cell>
        </row>
        <row r="123">
          <cell r="K123">
            <v>5</v>
          </cell>
          <cell r="L123">
            <v>805</v>
          </cell>
          <cell r="M123">
            <v>109.3112013308921</v>
          </cell>
          <cell r="N123">
            <v>1</v>
          </cell>
        </row>
        <row r="124">
          <cell r="K124">
            <v>0</v>
          </cell>
          <cell r="L124">
            <v>0</v>
          </cell>
          <cell r="M124" t="str">
            <v>N/A</v>
          </cell>
          <cell r="N124">
            <v>0</v>
          </cell>
        </row>
        <row r="125">
          <cell r="K125">
            <v>0</v>
          </cell>
          <cell r="L125">
            <v>0</v>
          </cell>
          <cell r="M125" t="str">
            <v>N/A</v>
          </cell>
          <cell r="N125">
            <v>0</v>
          </cell>
        </row>
      </sheetData>
      <sheetData sheetId="14">
        <row r="8">
          <cell r="K8">
            <v>0</v>
          </cell>
          <cell r="M8" t="str">
            <v>N/A</v>
          </cell>
          <cell r="N8">
            <v>0</v>
          </cell>
        </row>
        <row r="9">
          <cell r="K9">
            <v>0</v>
          </cell>
          <cell r="M9" t="str">
            <v>N/A</v>
          </cell>
          <cell r="N9">
            <v>0</v>
          </cell>
        </row>
        <row r="10">
          <cell r="K10">
            <v>0</v>
          </cell>
          <cell r="L10">
            <v>0</v>
          </cell>
          <cell r="M10" t="str">
            <v>N/A</v>
          </cell>
          <cell r="N10">
            <v>0</v>
          </cell>
        </row>
        <row r="11">
          <cell r="K11">
            <v>0</v>
          </cell>
          <cell r="L11">
            <v>0</v>
          </cell>
          <cell r="M11" t="str">
            <v>N/A</v>
          </cell>
          <cell r="N11">
            <v>0</v>
          </cell>
        </row>
        <row r="12">
          <cell r="K12">
            <v>0</v>
          </cell>
          <cell r="L12">
            <v>0</v>
          </cell>
          <cell r="M12" t="str">
            <v>N/A</v>
          </cell>
          <cell r="N12">
            <v>0</v>
          </cell>
        </row>
        <row r="13">
          <cell r="K13">
            <v>4</v>
          </cell>
          <cell r="L13">
            <v>440</v>
          </cell>
          <cell r="M13" t="str">
            <v>N/A</v>
          </cell>
          <cell r="N13">
            <v>1</v>
          </cell>
        </row>
        <row r="40">
          <cell r="K40">
            <v>4</v>
          </cell>
          <cell r="L40">
            <v>290</v>
          </cell>
          <cell r="M40" t="str">
            <v>N/A</v>
          </cell>
          <cell r="N40">
            <v>0</v>
          </cell>
        </row>
        <row r="41">
          <cell r="L41">
            <v>160</v>
          </cell>
          <cell r="M41" t="str">
            <v>N/A</v>
          </cell>
          <cell r="N41">
            <v>0</v>
          </cell>
        </row>
        <row r="42">
          <cell r="K42">
            <v>0</v>
          </cell>
          <cell r="L42">
            <v>0</v>
          </cell>
          <cell r="M42" t="str">
            <v>N/A</v>
          </cell>
          <cell r="N42">
            <v>0</v>
          </cell>
        </row>
        <row r="43">
          <cell r="K43">
            <v>0</v>
          </cell>
          <cell r="L43">
            <v>0</v>
          </cell>
          <cell r="M43" t="str">
            <v>N/A</v>
          </cell>
          <cell r="N43">
            <v>0</v>
          </cell>
        </row>
        <row r="44">
          <cell r="K44">
            <v>4</v>
          </cell>
          <cell r="L44">
            <v>9800</v>
          </cell>
          <cell r="M44" t="str">
            <v>N/A</v>
          </cell>
          <cell r="N44">
            <v>2</v>
          </cell>
        </row>
        <row r="45">
          <cell r="K45">
            <v>4</v>
          </cell>
          <cell r="L45">
            <v>4354</v>
          </cell>
          <cell r="M45" t="str">
            <v>N/A</v>
          </cell>
          <cell r="N45">
            <v>1</v>
          </cell>
        </row>
        <row r="56">
          <cell r="K56">
            <v>0</v>
          </cell>
          <cell r="L56">
            <v>0</v>
          </cell>
          <cell r="M56" t="str">
            <v>N/A</v>
          </cell>
          <cell r="N56">
            <v>0</v>
          </cell>
        </row>
        <row r="57">
          <cell r="K57">
            <v>0</v>
          </cell>
          <cell r="L57">
            <v>0</v>
          </cell>
          <cell r="M57" t="str">
            <v>N/A</v>
          </cell>
          <cell r="N57">
            <v>0</v>
          </cell>
        </row>
        <row r="58">
          <cell r="K58">
            <v>5</v>
          </cell>
          <cell r="L58">
            <v>451</v>
          </cell>
          <cell r="M58">
            <v>126.09481866553449</v>
          </cell>
          <cell r="N58">
            <v>1</v>
          </cell>
        </row>
        <row r="59">
          <cell r="K59">
            <v>5</v>
          </cell>
          <cell r="L59">
            <v>583</v>
          </cell>
          <cell r="M59">
            <v>146.19187992743639</v>
          </cell>
          <cell r="N59">
            <v>2</v>
          </cell>
        </row>
        <row r="74">
          <cell r="K74">
            <v>0</v>
          </cell>
          <cell r="L74">
            <v>0</v>
          </cell>
          <cell r="M74" t="str">
            <v>N/A</v>
          </cell>
          <cell r="N74">
            <v>0</v>
          </cell>
        </row>
        <row r="75">
          <cell r="K75">
            <v>0</v>
          </cell>
          <cell r="L75">
            <v>0</v>
          </cell>
          <cell r="M75" t="str">
            <v>N/A</v>
          </cell>
          <cell r="N75">
            <v>0</v>
          </cell>
        </row>
        <row r="76">
          <cell r="K76">
            <v>0</v>
          </cell>
          <cell r="L76">
            <v>0</v>
          </cell>
          <cell r="M76" t="str">
            <v>N/A</v>
          </cell>
          <cell r="N76">
            <v>0</v>
          </cell>
        </row>
        <row r="77">
          <cell r="K77">
            <v>0</v>
          </cell>
          <cell r="L77">
            <v>0</v>
          </cell>
          <cell r="M77" t="str">
            <v>N/A</v>
          </cell>
          <cell r="N77">
            <v>0</v>
          </cell>
        </row>
        <row r="78">
          <cell r="K78">
            <v>0</v>
          </cell>
          <cell r="L78">
            <v>0</v>
          </cell>
          <cell r="M78" t="str">
            <v>N/A</v>
          </cell>
          <cell r="N78">
            <v>0</v>
          </cell>
        </row>
        <row r="79">
          <cell r="K79">
            <v>5</v>
          </cell>
          <cell r="L79">
            <v>308</v>
          </cell>
          <cell r="M79">
            <v>153.54717274145574</v>
          </cell>
          <cell r="N79">
            <v>2</v>
          </cell>
        </row>
        <row r="80">
          <cell r="K80">
            <v>0</v>
          </cell>
          <cell r="L80">
            <v>0</v>
          </cell>
          <cell r="M80" t="str">
            <v>N/A</v>
          </cell>
          <cell r="N80">
            <v>0</v>
          </cell>
        </row>
        <row r="81">
          <cell r="K81">
            <v>5</v>
          </cell>
          <cell r="L81">
            <v>613</v>
          </cell>
          <cell r="M81">
            <v>130.05209336557095</v>
          </cell>
          <cell r="N81">
            <v>2</v>
          </cell>
        </row>
        <row r="103">
          <cell r="K103">
            <v>0</v>
          </cell>
          <cell r="L103">
            <v>0</v>
          </cell>
          <cell r="M103" t="str">
            <v>N/A</v>
          </cell>
          <cell r="N103">
            <v>0</v>
          </cell>
        </row>
        <row r="104">
          <cell r="K104">
            <v>0</v>
          </cell>
          <cell r="L104">
            <v>0</v>
          </cell>
          <cell r="M104" t="str">
            <v>N/A</v>
          </cell>
          <cell r="N104">
            <v>0</v>
          </cell>
        </row>
        <row r="105">
          <cell r="K105">
            <v>0</v>
          </cell>
          <cell r="L105">
            <v>0</v>
          </cell>
          <cell r="M105" t="str">
            <v>N/A</v>
          </cell>
          <cell r="N105">
            <v>0</v>
          </cell>
        </row>
        <row r="106">
          <cell r="K106">
            <v>5</v>
          </cell>
          <cell r="L106">
            <v>2247</v>
          </cell>
          <cell r="M106">
            <v>203.85596122419813</v>
          </cell>
          <cell r="N106">
            <v>2</v>
          </cell>
        </row>
        <row r="121">
          <cell r="K121">
            <v>0</v>
          </cell>
          <cell r="L121">
            <v>0</v>
          </cell>
          <cell r="M121" t="str">
            <v>N/A</v>
          </cell>
          <cell r="N121">
            <v>0</v>
          </cell>
        </row>
        <row r="122">
          <cell r="K122">
            <v>5</v>
          </cell>
          <cell r="L122">
            <v>211</v>
          </cell>
          <cell r="M122">
            <v>69.693253399059273</v>
          </cell>
          <cell r="N122">
            <v>0</v>
          </cell>
        </row>
        <row r="123">
          <cell r="K123">
            <v>0</v>
          </cell>
          <cell r="L123">
            <v>0</v>
          </cell>
          <cell r="M123" t="str">
            <v>N/A</v>
          </cell>
          <cell r="N123">
            <v>0</v>
          </cell>
        </row>
        <row r="124">
          <cell r="K124">
            <v>0</v>
          </cell>
          <cell r="L124">
            <v>0</v>
          </cell>
          <cell r="M124" t="str">
            <v>N/A</v>
          </cell>
          <cell r="N124">
            <v>0</v>
          </cell>
        </row>
      </sheetData>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sqref="A1:XFD1048576"/>
    </sheetView>
  </sheetViews>
  <sheetFormatPr defaultRowHeight="15"/>
  <cols>
    <col min="1" max="16384" width="9.14062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242"/>
  <sheetViews>
    <sheetView topLeftCell="A235" workbookViewId="0">
      <selection activeCell="Q183" sqref="Q183"/>
    </sheetView>
  </sheetViews>
  <sheetFormatPr defaultRowHeight="15"/>
  <cols>
    <col min="1" max="1" width="18.7109375" style="1" customWidth="1"/>
    <col min="2" max="2" width="6.42578125" style="311" customWidth="1"/>
    <col min="3" max="3" width="3.42578125" style="1" customWidth="1"/>
    <col min="4" max="4" width="14.5703125" style="1" customWidth="1"/>
    <col min="5" max="6" width="7.5703125" style="257" bestFit="1" customWidth="1"/>
    <col min="7" max="7" width="4.7109375" style="257" customWidth="1"/>
    <col min="8" max="8" width="8" style="257" customWidth="1"/>
    <col min="9" max="9" width="3.28515625" style="1" customWidth="1"/>
    <col min="10" max="10" width="6.85546875" style="257" bestFit="1" customWidth="1"/>
    <col min="11" max="12" width="8.5703125" style="257" bestFit="1" customWidth="1"/>
    <col min="13" max="13" width="8.7109375" style="1" bestFit="1" customWidth="1"/>
    <col min="14" max="14" width="3.28515625" style="1" customWidth="1"/>
    <col min="15" max="15" width="6.42578125" style="257" bestFit="1" customWidth="1"/>
    <col min="16" max="16" width="8.5703125" style="257" bestFit="1" customWidth="1"/>
    <col min="17" max="17" width="10.28515625" style="257" bestFit="1" customWidth="1"/>
    <col min="18" max="18" width="8.7109375" style="1" bestFit="1" customWidth="1"/>
    <col min="19" max="256" width="9.140625" style="1"/>
    <col min="257" max="257" width="18.7109375" style="1" customWidth="1"/>
    <col min="258" max="258" width="6.42578125" style="1" customWidth="1"/>
    <col min="259" max="259" width="3.42578125" style="1" customWidth="1"/>
    <col min="260" max="260" width="18.5703125" style="1" customWidth="1"/>
    <col min="261" max="261" width="5.7109375" style="1" bestFit="1" customWidth="1"/>
    <col min="262" max="262" width="6.7109375" style="1" bestFit="1" customWidth="1"/>
    <col min="263" max="263" width="4.7109375" style="1" customWidth="1"/>
    <col min="264" max="264" width="8" style="1" customWidth="1"/>
    <col min="265" max="265" width="9.42578125" style="1" customWidth="1"/>
    <col min="266" max="266" width="5.7109375" style="1" bestFit="1" customWidth="1"/>
    <col min="267" max="268" width="8.5703125" style="1" bestFit="1" customWidth="1"/>
    <col min="269" max="269" width="8.7109375" style="1" bestFit="1" customWidth="1"/>
    <col min="270" max="270" width="9" style="1" customWidth="1"/>
    <col min="271" max="271" width="6.42578125" style="1" bestFit="1" customWidth="1"/>
    <col min="272" max="272" width="8.5703125" style="1" bestFit="1" customWidth="1"/>
    <col min="273" max="273" width="10.28515625" style="1" bestFit="1" customWidth="1"/>
    <col min="274" max="274" width="8.7109375" style="1" bestFit="1" customWidth="1"/>
    <col min="275" max="512" width="9.140625" style="1"/>
    <col min="513" max="513" width="18.7109375" style="1" customWidth="1"/>
    <col min="514" max="514" width="6.42578125" style="1" customWidth="1"/>
    <col min="515" max="515" width="3.42578125" style="1" customWidth="1"/>
    <col min="516" max="516" width="18.5703125" style="1" customWidth="1"/>
    <col min="517" max="517" width="5.7109375" style="1" bestFit="1" customWidth="1"/>
    <col min="518" max="518" width="6.7109375" style="1" bestFit="1" customWidth="1"/>
    <col min="519" max="519" width="4.7109375" style="1" customWidth="1"/>
    <col min="520" max="520" width="8" style="1" customWidth="1"/>
    <col min="521" max="521" width="9.42578125" style="1" customWidth="1"/>
    <col min="522" max="522" width="5.7109375" style="1" bestFit="1" customWidth="1"/>
    <col min="523" max="524" width="8.5703125" style="1" bestFit="1" customWidth="1"/>
    <col min="525" max="525" width="8.7109375" style="1" bestFit="1" customWidth="1"/>
    <col min="526" max="526" width="9" style="1" customWidth="1"/>
    <col min="527" max="527" width="6.42578125" style="1" bestFit="1" customWidth="1"/>
    <col min="528" max="528" width="8.5703125" style="1" bestFit="1" customWidth="1"/>
    <col min="529" max="529" width="10.28515625" style="1" bestFit="1" customWidth="1"/>
    <col min="530" max="530" width="8.7109375" style="1" bestFit="1" customWidth="1"/>
    <col min="531" max="768" width="9.140625" style="1"/>
    <col min="769" max="769" width="18.7109375" style="1" customWidth="1"/>
    <col min="770" max="770" width="6.42578125" style="1" customWidth="1"/>
    <col min="771" max="771" width="3.42578125" style="1" customWidth="1"/>
    <col min="772" max="772" width="18.5703125" style="1" customWidth="1"/>
    <col min="773" max="773" width="5.7109375" style="1" bestFit="1" customWidth="1"/>
    <col min="774" max="774" width="6.7109375" style="1" bestFit="1" customWidth="1"/>
    <col min="775" max="775" width="4.7109375" style="1" customWidth="1"/>
    <col min="776" max="776" width="8" style="1" customWidth="1"/>
    <col min="777" max="777" width="9.42578125" style="1" customWidth="1"/>
    <col min="778" max="778" width="5.7109375" style="1" bestFit="1" customWidth="1"/>
    <col min="779" max="780" width="8.5703125" style="1" bestFit="1" customWidth="1"/>
    <col min="781" max="781" width="8.7109375" style="1" bestFit="1" customWidth="1"/>
    <col min="782" max="782" width="9" style="1" customWidth="1"/>
    <col min="783" max="783" width="6.42578125" style="1" bestFit="1" customWidth="1"/>
    <col min="784" max="784" width="8.5703125" style="1" bestFit="1" customWidth="1"/>
    <col min="785" max="785" width="10.28515625" style="1" bestFit="1" customWidth="1"/>
    <col min="786" max="786" width="8.7109375" style="1" bestFit="1" customWidth="1"/>
    <col min="787" max="1024" width="9.140625" style="1"/>
    <col min="1025" max="1025" width="18.7109375" style="1" customWidth="1"/>
    <col min="1026" max="1026" width="6.42578125" style="1" customWidth="1"/>
    <col min="1027" max="1027" width="3.42578125" style="1" customWidth="1"/>
    <col min="1028" max="1028" width="18.5703125" style="1" customWidth="1"/>
    <col min="1029" max="1029" width="5.7109375" style="1" bestFit="1" customWidth="1"/>
    <col min="1030" max="1030" width="6.7109375" style="1" bestFit="1" customWidth="1"/>
    <col min="1031" max="1031" width="4.7109375" style="1" customWidth="1"/>
    <col min="1032" max="1032" width="8" style="1" customWidth="1"/>
    <col min="1033" max="1033" width="9.42578125" style="1" customWidth="1"/>
    <col min="1034" max="1034" width="5.7109375" style="1" bestFit="1" customWidth="1"/>
    <col min="1035" max="1036" width="8.5703125" style="1" bestFit="1" customWidth="1"/>
    <col min="1037" max="1037" width="8.7109375" style="1" bestFit="1" customWidth="1"/>
    <col min="1038" max="1038" width="9" style="1" customWidth="1"/>
    <col min="1039" max="1039" width="6.42578125" style="1" bestFit="1" customWidth="1"/>
    <col min="1040" max="1040" width="8.5703125" style="1" bestFit="1" customWidth="1"/>
    <col min="1041" max="1041" width="10.28515625" style="1" bestFit="1" customWidth="1"/>
    <col min="1042" max="1042" width="8.7109375" style="1" bestFit="1" customWidth="1"/>
    <col min="1043" max="1280" width="9.140625" style="1"/>
    <col min="1281" max="1281" width="18.7109375" style="1" customWidth="1"/>
    <col min="1282" max="1282" width="6.42578125" style="1" customWidth="1"/>
    <col min="1283" max="1283" width="3.42578125" style="1" customWidth="1"/>
    <col min="1284" max="1284" width="18.5703125" style="1" customWidth="1"/>
    <col min="1285" max="1285" width="5.7109375" style="1" bestFit="1" customWidth="1"/>
    <col min="1286" max="1286" width="6.7109375" style="1" bestFit="1" customWidth="1"/>
    <col min="1287" max="1287" width="4.7109375" style="1" customWidth="1"/>
    <col min="1288" max="1288" width="8" style="1" customWidth="1"/>
    <col min="1289" max="1289" width="9.42578125" style="1" customWidth="1"/>
    <col min="1290" max="1290" width="5.7109375" style="1" bestFit="1" customWidth="1"/>
    <col min="1291" max="1292" width="8.5703125" style="1" bestFit="1" customWidth="1"/>
    <col min="1293" max="1293" width="8.7109375" style="1" bestFit="1" customWidth="1"/>
    <col min="1294" max="1294" width="9" style="1" customWidth="1"/>
    <col min="1295" max="1295" width="6.42578125" style="1" bestFit="1" customWidth="1"/>
    <col min="1296" max="1296" width="8.5703125" style="1" bestFit="1" customWidth="1"/>
    <col min="1297" max="1297" width="10.28515625" style="1" bestFit="1" customWidth="1"/>
    <col min="1298" max="1298" width="8.7109375" style="1" bestFit="1" customWidth="1"/>
    <col min="1299" max="1536" width="9.140625" style="1"/>
    <col min="1537" max="1537" width="18.7109375" style="1" customWidth="1"/>
    <col min="1538" max="1538" width="6.42578125" style="1" customWidth="1"/>
    <col min="1539" max="1539" width="3.42578125" style="1" customWidth="1"/>
    <col min="1540" max="1540" width="18.5703125" style="1" customWidth="1"/>
    <col min="1541" max="1541" width="5.7109375" style="1" bestFit="1" customWidth="1"/>
    <col min="1542" max="1542" width="6.7109375" style="1" bestFit="1" customWidth="1"/>
    <col min="1543" max="1543" width="4.7109375" style="1" customWidth="1"/>
    <col min="1544" max="1544" width="8" style="1" customWidth="1"/>
    <col min="1545" max="1545" width="9.42578125" style="1" customWidth="1"/>
    <col min="1546" max="1546" width="5.7109375" style="1" bestFit="1" customWidth="1"/>
    <col min="1547" max="1548" width="8.5703125" style="1" bestFit="1" customWidth="1"/>
    <col min="1549" max="1549" width="8.7109375" style="1" bestFit="1" customWidth="1"/>
    <col min="1550" max="1550" width="9" style="1" customWidth="1"/>
    <col min="1551" max="1551" width="6.42578125" style="1" bestFit="1" customWidth="1"/>
    <col min="1552" max="1552" width="8.5703125" style="1" bestFit="1" customWidth="1"/>
    <col min="1553" max="1553" width="10.28515625" style="1" bestFit="1" customWidth="1"/>
    <col min="1554" max="1554" width="8.7109375" style="1" bestFit="1" customWidth="1"/>
    <col min="1555" max="1792" width="9.140625" style="1"/>
    <col min="1793" max="1793" width="18.7109375" style="1" customWidth="1"/>
    <col min="1794" max="1794" width="6.42578125" style="1" customWidth="1"/>
    <col min="1795" max="1795" width="3.42578125" style="1" customWidth="1"/>
    <col min="1796" max="1796" width="18.5703125" style="1" customWidth="1"/>
    <col min="1797" max="1797" width="5.7109375" style="1" bestFit="1" customWidth="1"/>
    <col min="1798" max="1798" width="6.7109375" style="1" bestFit="1" customWidth="1"/>
    <col min="1799" max="1799" width="4.7109375" style="1" customWidth="1"/>
    <col min="1800" max="1800" width="8" style="1" customWidth="1"/>
    <col min="1801" max="1801" width="9.42578125" style="1" customWidth="1"/>
    <col min="1802" max="1802" width="5.7109375" style="1" bestFit="1" customWidth="1"/>
    <col min="1803" max="1804" width="8.5703125" style="1" bestFit="1" customWidth="1"/>
    <col min="1805" max="1805" width="8.7109375" style="1" bestFit="1" customWidth="1"/>
    <col min="1806" max="1806" width="9" style="1" customWidth="1"/>
    <col min="1807" max="1807" width="6.42578125" style="1" bestFit="1" customWidth="1"/>
    <col min="1808" max="1808" width="8.5703125" style="1" bestFit="1" customWidth="1"/>
    <col min="1809" max="1809" width="10.28515625" style="1" bestFit="1" customWidth="1"/>
    <col min="1810" max="1810" width="8.7109375" style="1" bestFit="1" customWidth="1"/>
    <col min="1811" max="2048" width="9.140625" style="1"/>
    <col min="2049" max="2049" width="18.7109375" style="1" customWidth="1"/>
    <col min="2050" max="2050" width="6.42578125" style="1" customWidth="1"/>
    <col min="2051" max="2051" width="3.42578125" style="1" customWidth="1"/>
    <col min="2052" max="2052" width="18.5703125" style="1" customWidth="1"/>
    <col min="2053" max="2053" width="5.7109375" style="1" bestFit="1" customWidth="1"/>
    <col min="2054" max="2054" width="6.7109375" style="1" bestFit="1" customWidth="1"/>
    <col min="2055" max="2055" width="4.7109375" style="1" customWidth="1"/>
    <col min="2056" max="2056" width="8" style="1" customWidth="1"/>
    <col min="2057" max="2057" width="9.42578125" style="1" customWidth="1"/>
    <col min="2058" max="2058" width="5.7109375" style="1" bestFit="1" customWidth="1"/>
    <col min="2059" max="2060" width="8.5703125" style="1" bestFit="1" customWidth="1"/>
    <col min="2061" max="2061" width="8.7109375" style="1" bestFit="1" customWidth="1"/>
    <col min="2062" max="2062" width="9" style="1" customWidth="1"/>
    <col min="2063" max="2063" width="6.42578125" style="1" bestFit="1" customWidth="1"/>
    <col min="2064" max="2064" width="8.5703125" style="1" bestFit="1" customWidth="1"/>
    <col min="2065" max="2065" width="10.28515625" style="1" bestFit="1" customWidth="1"/>
    <col min="2066" max="2066" width="8.7109375" style="1" bestFit="1" customWidth="1"/>
    <col min="2067" max="2304" width="9.140625" style="1"/>
    <col min="2305" max="2305" width="18.7109375" style="1" customWidth="1"/>
    <col min="2306" max="2306" width="6.42578125" style="1" customWidth="1"/>
    <col min="2307" max="2307" width="3.42578125" style="1" customWidth="1"/>
    <col min="2308" max="2308" width="18.5703125" style="1" customWidth="1"/>
    <col min="2309" max="2309" width="5.7109375" style="1" bestFit="1" customWidth="1"/>
    <col min="2310" max="2310" width="6.7109375" style="1" bestFit="1" customWidth="1"/>
    <col min="2311" max="2311" width="4.7109375" style="1" customWidth="1"/>
    <col min="2312" max="2312" width="8" style="1" customWidth="1"/>
    <col min="2313" max="2313" width="9.42578125" style="1" customWidth="1"/>
    <col min="2314" max="2314" width="5.7109375" style="1" bestFit="1" customWidth="1"/>
    <col min="2315" max="2316" width="8.5703125" style="1" bestFit="1" customWidth="1"/>
    <col min="2317" max="2317" width="8.7109375" style="1" bestFit="1" customWidth="1"/>
    <col min="2318" max="2318" width="9" style="1" customWidth="1"/>
    <col min="2319" max="2319" width="6.42578125" style="1" bestFit="1" customWidth="1"/>
    <col min="2320" max="2320" width="8.5703125" style="1" bestFit="1" customWidth="1"/>
    <col min="2321" max="2321" width="10.28515625" style="1" bestFit="1" customWidth="1"/>
    <col min="2322" max="2322" width="8.7109375" style="1" bestFit="1" customWidth="1"/>
    <col min="2323" max="2560" width="9.140625" style="1"/>
    <col min="2561" max="2561" width="18.7109375" style="1" customWidth="1"/>
    <col min="2562" max="2562" width="6.42578125" style="1" customWidth="1"/>
    <col min="2563" max="2563" width="3.42578125" style="1" customWidth="1"/>
    <col min="2564" max="2564" width="18.5703125" style="1" customWidth="1"/>
    <col min="2565" max="2565" width="5.7109375" style="1" bestFit="1" customWidth="1"/>
    <col min="2566" max="2566" width="6.7109375" style="1" bestFit="1" customWidth="1"/>
    <col min="2567" max="2567" width="4.7109375" style="1" customWidth="1"/>
    <col min="2568" max="2568" width="8" style="1" customWidth="1"/>
    <col min="2569" max="2569" width="9.42578125" style="1" customWidth="1"/>
    <col min="2570" max="2570" width="5.7109375" style="1" bestFit="1" customWidth="1"/>
    <col min="2571" max="2572" width="8.5703125" style="1" bestFit="1" customWidth="1"/>
    <col min="2573" max="2573" width="8.7109375" style="1" bestFit="1" customWidth="1"/>
    <col min="2574" max="2574" width="9" style="1" customWidth="1"/>
    <col min="2575" max="2575" width="6.42578125" style="1" bestFit="1" customWidth="1"/>
    <col min="2576" max="2576" width="8.5703125" style="1" bestFit="1" customWidth="1"/>
    <col min="2577" max="2577" width="10.28515625" style="1" bestFit="1" customWidth="1"/>
    <col min="2578" max="2578" width="8.7109375" style="1" bestFit="1" customWidth="1"/>
    <col min="2579" max="2816" width="9.140625" style="1"/>
    <col min="2817" max="2817" width="18.7109375" style="1" customWidth="1"/>
    <col min="2818" max="2818" width="6.42578125" style="1" customWidth="1"/>
    <col min="2819" max="2819" width="3.42578125" style="1" customWidth="1"/>
    <col min="2820" max="2820" width="18.5703125" style="1" customWidth="1"/>
    <col min="2821" max="2821" width="5.7109375" style="1" bestFit="1" customWidth="1"/>
    <col min="2822" max="2822" width="6.7109375" style="1" bestFit="1" customWidth="1"/>
    <col min="2823" max="2823" width="4.7109375" style="1" customWidth="1"/>
    <col min="2824" max="2824" width="8" style="1" customWidth="1"/>
    <col min="2825" max="2825" width="9.42578125" style="1" customWidth="1"/>
    <col min="2826" max="2826" width="5.7109375" style="1" bestFit="1" customWidth="1"/>
    <col min="2827" max="2828" width="8.5703125" style="1" bestFit="1" customWidth="1"/>
    <col min="2829" max="2829" width="8.7109375" style="1" bestFit="1" customWidth="1"/>
    <col min="2830" max="2830" width="9" style="1" customWidth="1"/>
    <col min="2831" max="2831" width="6.42578125" style="1" bestFit="1" customWidth="1"/>
    <col min="2832" max="2832" width="8.5703125" style="1" bestFit="1" customWidth="1"/>
    <col min="2833" max="2833" width="10.28515625" style="1" bestFit="1" customWidth="1"/>
    <col min="2834" max="2834" width="8.7109375" style="1" bestFit="1" customWidth="1"/>
    <col min="2835" max="3072" width="9.140625" style="1"/>
    <col min="3073" max="3073" width="18.7109375" style="1" customWidth="1"/>
    <col min="3074" max="3074" width="6.42578125" style="1" customWidth="1"/>
    <col min="3075" max="3075" width="3.42578125" style="1" customWidth="1"/>
    <col min="3076" max="3076" width="18.5703125" style="1" customWidth="1"/>
    <col min="3077" max="3077" width="5.7109375" style="1" bestFit="1" customWidth="1"/>
    <col min="3078" max="3078" width="6.7109375" style="1" bestFit="1" customWidth="1"/>
    <col min="3079" max="3079" width="4.7109375" style="1" customWidth="1"/>
    <col min="3080" max="3080" width="8" style="1" customWidth="1"/>
    <col min="3081" max="3081" width="9.42578125" style="1" customWidth="1"/>
    <col min="3082" max="3082" width="5.7109375" style="1" bestFit="1" customWidth="1"/>
    <col min="3083" max="3084" width="8.5703125" style="1" bestFit="1" customWidth="1"/>
    <col min="3085" max="3085" width="8.7109375" style="1" bestFit="1" customWidth="1"/>
    <col min="3086" max="3086" width="9" style="1" customWidth="1"/>
    <col min="3087" max="3087" width="6.42578125" style="1" bestFit="1" customWidth="1"/>
    <col min="3088" max="3088" width="8.5703125" style="1" bestFit="1" customWidth="1"/>
    <col min="3089" max="3089" width="10.28515625" style="1" bestFit="1" customWidth="1"/>
    <col min="3090" max="3090" width="8.7109375" style="1" bestFit="1" customWidth="1"/>
    <col min="3091" max="3328" width="9.140625" style="1"/>
    <col min="3329" max="3329" width="18.7109375" style="1" customWidth="1"/>
    <col min="3330" max="3330" width="6.42578125" style="1" customWidth="1"/>
    <col min="3331" max="3331" width="3.42578125" style="1" customWidth="1"/>
    <col min="3332" max="3332" width="18.5703125" style="1" customWidth="1"/>
    <col min="3333" max="3333" width="5.7109375" style="1" bestFit="1" customWidth="1"/>
    <col min="3334" max="3334" width="6.7109375" style="1" bestFit="1" customWidth="1"/>
    <col min="3335" max="3335" width="4.7109375" style="1" customWidth="1"/>
    <col min="3336" max="3336" width="8" style="1" customWidth="1"/>
    <col min="3337" max="3337" width="9.42578125" style="1" customWidth="1"/>
    <col min="3338" max="3338" width="5.7109375" style="1" bestFit="1" customWidth="1"/>
    <col min="3339" max="3340" width="8.5703125" style="1" bestFit="1" customWidth="1"/>
    <col min="3341" max="3341" width="8.7109375" style="1" bestFit="1" customWidth="1"/>
    <col min="3342" max="3342" width="9" style="1" customWidth="1"/>
    <col min="3343" max="3343" width="6.42578125" style="1" bestFit="1" customWidth="1"/>
    <col min="3344" max="3344" width="8.5703125" style="1" bestFit="1" customWidth="1"/>
    <col min="3345" max="3345" width="10.28515625" style="1" bestFit="1" customWidth="1"/>
    <col min="3346" max="3346" width="8.7109375" style="1" bestFit="1" customWidth="1"/>
    <col min="3347" max="3584" width="9.140625" style="1"/>
    <col min="3585" max="3585" width="18.7109375" style="1" customWidth="1"/>
    <col min="3586" max="3586" width="6.42578125" style="1" customWidth="1"/>
    <col min="3587" max="3587" width="3.42578125" style="1" customWidth="1"/>
    <col min="3588" max="3588" width="18.5703125" style="1" customWidth="1"/>
    <col min="3589" max="3589" width="5.7109375" style="1" bestFit="1" customWidth="1"/>
    <col min="3590" max="3590" width="6.7109375" style="1" bestFit="1" customWidth="1"/>
    <col min="3591" max="3591" width="4.7109375" style="1" customWidth="1"/>
    <col min="3592" max="3592" width="8" style="1" customWidth="1"/>
    <col min="3593" max="3593" width="9.42578125" style="1" customWidth="1"/>
    <col min="3594" max="3594" width="5.7109375" style="1" bestFit="1" customWidth="1"/>
    <col min="3595" max="3596" width="8.5703125" style="1" bestFit="1" customWidth="1"/>
    <col min="3597" max="3597" width="8.7109375" style="1" bestFit="1" customWidth="1"/>
    <col min="3598" max="3598" width="9" style="1" customWidth="1"/>
    <col min="3599" max="3599" width="6.42578125" style="1" bestFit="1" customWidth="1"/>
    <col min="3600" max="3600" width="8.5703125" style="1" bestFit="1" customWidth="1"/>
    <col min="3601" max="3601" width="10.28515625" style="1" bestFit="1" customWidth="1"/>
    <col min="3602" max="3602" width="8.7109375" style="1" bestFit="1" customWidth="1"/>
    <col min="3603" max="3840" width="9.140625" style="1"/>
    <col min="3841" max="3841" width="18.7109375" style="1" customWidth="1"/>
    <col min="3842" max="3842" width="6.42578125" style="1" customWidth="1"/>
    <col min="3843" max="3843" width="3.42578125" style="1" customWidth="1"/>
    <col min="3844" max="3844" width="18.5703125" style="1" customWidth="1"/>
    <col min="3845" max="3845" width="5.7109375" style="1" bestFit="1" customWidth="1"/>
    <col min="3846" max="3846" width="6.7109375" style="1" bestFit="1" customWidth="1"/>
    <col min="3847" max="3847" width="4.7109375" style="1" customWidth="1"/>
    <col min="3848" max="3848" width="8" style="1" customWidth="1"/>
    <col min="3849" max="3849" width="9.42578125" style="1" customWidth="1"/>
    <col min="3850" max="3850" width="5.7109375" style="1" bestFit="1" customWidth="1"/>
    <col min="3851" max="3852" width="8.5703125" style="1" bestFit="1" customWidth="1"/>
    <col min="3853" max="3853" width="8.7109375" style="1" bestFit="1" customWidth="1"/>
    <col min="3854" max="3854" width="9" style="1" customWidth="1"/>
    <col min="3855" max="3855" width="6.42578125" style="1" bestFit="1" customWidth="1"/>
    <col min="3856" max="3856" width="8.5703125" style="1" bestFit="1" customWidth="1"/>
    <col min="3857" max="3857" width="10.28515625" style="1" bestFit="1" customWidth="1"/>
    <col min="3858" max="3858" width="8.7109375" style="1" bestFit="1" customWidth="1"/>
    <col min="3859" max="4096" width="9.140625" style="1"/>
    <col min="4097" max="4097" width="18.7109375" style="1" customWidth="1"/>
    <col min="4098" max="4098" width="6.42578125" style="1" customWidth="1"/>
    <col min="4099" max="4099" width="3.42578125" style="1" customWidth="1"/>
    <col min="4100" max="4100" width="18.5703125" style="1" customWidth="1"/>
    <col min="4101" max="4101" width="5.7109375" style="1" bestFit="1" customWidth="1"/>
    <col min="4102" max="4102" width="6.7109375" style="1" bestFit="1" customWidth="1"/>
    <col min="4103" max="4103" width="4.7109375" style="1" customWidth="1"/>
    <col min="4104" max="4104" width="8" style="1" customWidth="1"/>
    <col min="4105" max="4105" width="9.42578125" style="1" customWidth="1"/>
    <col min="4106" max="4106" width="5.7109375" style="1" bestFit="1" customWidth="1"/>
    <col min="4107" max="4108" width="8.5703125" style="1" bestFit="1" customWidth="1"/>
    <col min="4109" max="4109" width="8.7109375" style="1" bestFit="1" customWidth="1"/>
    <col min="4110" max="4110" width="9" style="1" customWidth="1"/>
    <col min="4111" max="4111" width="6.42578125" style="1" bestFit="1" customWidth="1"/>
    <col min="4112" max="4112" width="8.5703125" style="1" bestFit="1" customWidth="1"/>
    <col min="4113" max="4113" width="10.28515625" style="1" bestFit="1" customWidth="1"/>
    <col min="4114" max="4114" width="8.7109375" style="1" bestFit="1" customWidth="1"/>
    <col min="4115" max="4352" width="9.140625" style="1"/>
    <col min="4353" max="4353" width="18.7109375" style="1" customWidth="1"/>
    <col min="4354" max="4354" width="6.42578125" style="1" customWidth="1"/>
    <col min="4355" max="4355" width="3.42578125" style="1" customWidth="1"/>
    <col min="4356" max="4356" width="18.5703125" style="1" customWidth="1"/>
    <col min="4357" max="4357" width="5.7109375" style="1" bestFit="1" customWidth="1"/>
    <col min="4358" max="4358" width="6.7109375" style="1" bestFit="1" customWidth="1"/>
    <col min="4359" max="4359" width="4.7109375" style="1" customWidth="1"/>
    <col min="4360" max="4360" width="8" style="1" customWidth="1"/>
    <col min="4361" max="4361" width="9.42578125" style="1" customWidth="1"/>
    <col min="4362" max="4362" width="5.7109375" style="1" bestFit="1" customWidth="1"/>
    <col min="4363" max="4364" width="8.5703125" style="1" bestFit="1" customWidth="1"/>
    <col min="4365" max="4365" width="8.7109375" style="1" bestFit="1" customWidth="1"/>
    <col min="4366" max="4366" width="9" style="1" customWidth="1"/>
    <col min="4367" max="4367" width="6.42578125" style="1" bestFit="1" customWidth="1"/>
    <col min="4368" max="4368" width="8.5703125" style="1" bestFit="1" customWidth="1"/>
    <col min="4369" max="4369" width="10.28515625" style="1" bestFit="1" customWidth="1"/>
    <col min="4370" max="4370" width="8.7109375" style="1" bestFit="1" customWidth="1"/>
    <col min="4371" max="4608" width="9.140625" style="1"/>
    <col min="4609" max="4609" width="18.7109375" style="1" customWidth="1"/>
    <col min="4610" max="4610" width="6.42578125" style="1" customWidth="1"/>
    <col min="4611" max="4611" width="3.42578125" style="1" customWidth="1"/>
    <col min="4612" max="4612" width="18.5703125" style="1" customWidth="1"/>
    <col min="4613" max="4613" width="5.7109375" style="1" bestFit="1" customWidth="1"/>
    <col min="4614" max="4614" width="6.7109375" style="1" bestFit="1" customWidth="1"/>
    <col min="4615" max="4615" width="4.7109375" style="1" customWidth="1"/>
    <col min="4616" max="4616" width="8" style="1" customWidth="1"/>
    <col min="4617" max="4617" width="9.42578125" style="1" customWidth="1"/>
    <col min="4618" max="4618" width="5.7109375" style="1" bestFit="1" customWidth="1"/>
    <col min="4619" max="4620" width="8.5703125" style="1" bestFit="1" customWidth="1"/>
    <col min="4621" max="4621" width="8.7109375" style="1" bestFit="1" customWidth="1"/>
    <col min="4622" max="4622" width="9" style="1" customWidth="1"/>
    <col min="4623" max="4623" width="6.42578125" style="1" bestFit="1" customWidth="1"/>
    <col min="4624" max="4624" width="8.5703125" style="1" bestFit="1" customWidth="1"/>
    <col min="4625" max="4625" width="10.28515625" style="1" bestFit="1" customWidth="1"/>
    <col min="4626" max="4626" width="8.7109375" style="1" bestFit="1" customWidth="1"/>
    <col min="4627" max="4864" width="9.140625" style="1"/>
    <col min="4865" max="4865" width="18.7109375" style="1" customWidth="1"/>
    <col min="4866" max="4866" width="6.42578125" style="1" customWidth="1"/>
    <col min="4867" max="4867" width="3.42578125" style="1" customWidth="1"/>
    <col min="4868" max="4868" width="18.5703125" style="1" customWidth="1"/>
    <col min="4869" max="4869" width="5.7109375" style="1" bestFit="1" customWidth="1"/>
    <col min="4870" max="4870" width="6.7109375" style="1" bestFit="1" customWidth="1"/>
    <col min="4871" max="4871" width="4.7109375" style="1" customWidth="1"/>
    <col min="4872" max="4872" width="8" style="1" customWidth="1"/>
    <col min="4873" max="4873" width="9.42578125" style="1" customWidth="1"/>
    <col min="4874" max="4874" width="5.7109375" style="1" bestFit="1" customWidth="1"/>
    <col min="4875" max="4876" width="8.5703125" style="1" bestFit="1" customWidth="1"/>
    <col min="4877" max="4877" width="8.7109375" style="1" bestFit="1" customWidth="1"/>
    <col min="4878" max="4878" width="9" style="1" customWidth="1"/>
    <col min="4879" max="4879" width="6.42578125" style="1" bestFit="1" customWidth="1"/>
    <col min="4880" max="4880" width="8.5703125" style="1" bestFit="1" customWidth="1"/>
    <col min="4881" max="4881" width="10.28515625" style="1" bestFit="1" customWidth="1"/>
    <col min="4882" max="4882" width="8.7109375" style="1" bestFit="1" customWidth="1"/>
    <col min="4883" max="5120" width="9.140625" style="1"/>
    <col min="5121" max="5121" width="18.7109375" style="1" customWidth="1"/>
    <col min="5122" max="5122" width="6.42578125" style="1" customWidth="1"/>
    <col min="5123" max="5123" width="3.42578125" style="1" customWidth="1"/>
    <col min="5124" max="5124" width="18.5703125" style="1" customWidth="1"/>
    <col min="5125" max="5125" width="5.7109375" style="1" bestFit="1" customWidth="1"/>
    <col min="5126" max="5126" width="6.7109375" style="1" bestFit="1" customWidth="1"/>
    <col min="5127" max="5127" width="4.7109375" style="1" customWidth="1"/>
    <col min="5128" max="5128" width="8" style="1" customWidth="1"/>
    <col min="5129" max="5129" width="9.42578125" style="1" customWidth="1"/>
    <col min="5130" max="5130" width="5.7109375" style="1" bestFit="1" customWidth="1"/>
    <col min="5131" max="5132" width="8.5703125" style="1" bestFit="1" customWidth="1"/>
    <col min="5133" max="5133" width="8.7109375" style="1" bestFit="1" customWidth="1"/>
    <col min="5134" max="5134" width="9" style="1" customWidth="1"/>
    <col min="5135" max="5135" width="6.42578125" style="1" bestFit="1" customWidth="1"/>
    <col min="5136" max="5136" width="8.5703125" style="1" bestFit="1" customWidth="1"/>
    <col min="5137" max="5137" width="10.28515625" style="1" bestFit="1" customWidth="1"/>
    <col min="5138" max="5138" width="8.7109375" style="1" bestFit="1" customWidth="1"/>
    <col min="5139" max="5376" width="9.140625" style="1"/>
    <col min="5377" max="5377" width="18.7109375" style="1" customWidth="1"/>
    <col min="5378" max="5378" width="6.42578125" style="1" customWidth="1"/>
    <col min="5379" max="5379" width="3.42578125" style="1" customWidth="1"/>
    <col min="5380" max="5380" width="18.5703125" style="1" customWidth="1"/>
    <col min="5381" max="5381" width="5.7109375" style="1" bestFit="1" customWidth="1"/>
    <col min="5382" max="5382" width="6.7109375" style="1" bestFit="1" customWidth="1"/>
    <col min="5383" max="5383" width="4.7109375" style="1" customWidth="1"/>
    <col min="5384" max="5384" width="8" style="1" customWidth="1"/>
    <col min="5385" max="5385" width="9.42578125" style="1" customWidth="1"/>
    <col min="5386" max="5386" width="5.7109375" style="1" bestFit="1" customWidth="1"/>
    <col min="5387" max="5388" width="8.5703125" style="1" bestFit="1" customWidth="1"/>
    <col min="5389" max="5389" width="8.7109375" style="1" bestFit="1" customWidth="1"/>
    <col min="5390" max="5390" width="9" style="1" customWidth="1"/>
    <col min="5391" max="5391" width="6.42578125" style="1" bestFit="1" customWidth="1"/>
    <col min="5392" max="5392" width="8.5703125" style="1" bestFit="1" customWidth="1"/>
    <col min="5393" max="5393" width="10.28515625" style="1" bestFit="1" customWidth="1"/>
    <col min="5394" max="5394" width="8.7109375" style="1" bestFit="1" customWidth="1"/>
    <col min="5395" max="5632" width="9.140625" style="1"/>
    <col min="5633" max="5633" width="18.7109375" style="1" customWidth="1"/>
    <col min="5634" max="5634" width="6.42578125" style="1" customWidth="1"/>
    <col min="5635" max="5635" width="3.42578125" style="1" customWidth="1"/>
    <col min="5636" max="5636" width="18.5703125" style="1" customWidth="1"/>
    <col min="5637" max="5637" width="5.7109375" style="1" bestFit="1" customWidth="1"/>
    <col min="5638" max="5638" width="6.7109375" style="1" bestFit="1" customWidth="1"/>
    <col min="5639" max="5639" width="4.7109375" style="1" customWidth="1"/>
    <col min="5640" max="5640" width="8" style="1" customWidth="1"/>
    <col min="5641" max="5641" width="9.42578125" style="1" customWidth="1"/>
    <col min="5642" max="5642" width="5.7109375" style="1" bestFit="1" customWidth="1"/>
    <col min="5643" max="5644" width="8.5703125" style="1" bestFit="1" customWidth="1"/>
    <col min="5645" max="5645" width="8.7109375" style="1" bestFit="1" customWidth="1"/>
    <col min="5646" max="5646" width="9" style="1" customWidth="1"/>
    <col min="5647" max="5647" width="6.42578125" style="1" bestFit="1" customWidth="1"/>
    <col min="5648" max="5648" width="8.5703125" style="1" bestFit="1" customWidth="1"/>
    <col min="5649" max="5649" width="10.28515625" style="1" bestFit="1" customWidth="1"/>
    <col min="5650" max="5650" width="8.7109375" style="1" bestFit="1" customWidth="1"/>
    <col min="5651" max="5888" width="9.140625" style="1"/>
    <col min="5889" max="5889" width="18.7109375" style="1" customWidth="1"/>
    <col min="5890" max="5890" width="6.42578125" style="1" customWidth="1"/>
    <col min="5891" max="5891" width="3.42578125" style="1" customWidth="1"/>
    <col min="5892" max="5892" width="18.5703125" style="1" customWidth="1"/>
    <col min="5893" max="5893" width="5.7109375" style="1" bestFit="1" customWidth="1"/>
    <col min="5894" max="5894" width="6.7109375" style="1" bestFit="1" customWidth="1"/>
    <col min="5895" max="5895" width="4.7109375" style="1" customWidth="1"/>
    <col min="5896" max="5896" width="8" style="1" customWidth="1"/>
    <col min="5897" max="5897" width="9.42578125" style="1" customWidth="1"/>
    <col min="5898" max="5898" width="5.7109375" style="1" bestFit="1" customWidth="1"/>
    <col min="5899" max="5900" width="8.5703125" style="1" bestFit="1" customWidth="1"/>
    <col min="5901" max="5901" width="8.7109375" style="1" bestFit="1" customWidth="1"/>
    <col min="5902" max="5902" width="9" style="1" customWidth="1"/>
    <col min="5903" max="5903" width="6.42578125" style="1" bestFit="1" customWidth="1"/>
    <col min="5904" max="5904" width="8.5703125" style="1" bestFit="1" customWidth="1"/>
    <col min="5905" max="5905" width="10.28515625" style="1" bestFit="1" customWidth="1"/>
    <col min="5906" max="5906" width="8.7109375" style="1" bestFit="1" customWidth="1"/>
    <col min="5907" max="6144" width="9.140625" style="1"/>
    <col min="6145" max="6145" width="18.7109375" style="1" customWidth="1"/>
    <col min="6146" max="6146" width="6.42578125" style="1" customWidth="1"/>
    <col min="6147" max="6147" width="3.42578125" style="1" customWidth="1"/>
    <col min="6148" max="6148" width="18.5703125" style="1" customWidth="1"/>
    <col min="6149" max="6149" width="5.7109375" style="1" bestFit="1" customWidth="1"/>
    <col min="6150" max="6150" width="6.7109375" style="1" bestFit="1" customWidth="1"/>
    <col min="6151" max="6151" width="4.7109375" style="1" customWidth="1"/>
    <col min="6152" max="6152" width="8" style="1" customWidth="1"/>
    <col min="6153" max="6153" width="9.42578125" style="1" customWidth="1"/>
    <col min="6154" max="6154" width="5.7109375" style="1" bestFit="1" customWidth="1"/>
    <col min="6155" max="6156" width="8.5703125" style="1" bestFit="1" customWidth="1"/>
    <col min="6157" max="6157" width="8.7109375" style="1" bestFit="1" customWidth="1"/>
    <col min="6158" max="6158" width="9" style="1" customWidth="1"/>
    <col min="6159" max="6159" width="6.42578125" style="1" bestFit="1" customWidth="1"/>
    <col min="6160" max="6160" width="8.5703125" style="1" bestFit="1" customWidth="1"/>
    <col min="6161" max="6161" width="10.28515625" style="1" bestFit="1" customWidth="1"/>
    <col min="6162" max="6162" width="8.7109375" style="1" bestFit="1" customWidth="1"/>
    <col min="6163" max="6400" width="9.140625" style="1"/>
    <col min="6401" max="6401" width="18.7109375" style="1" customWidth="1"/>
    <col min="6402" max="6402" width="6.42578125" style="1" customWidth="1"/>
    <col min="6403" max="6403" width="3.42578125" style="1" customWidth="1"/>
    <col min="6404" max="6404" width="18.5703125" style="1" customWidth="1"/>
    <col min="6405" max="6405" width="5.7109375" style="1" bestFit="1" customWidth="1"/>
    <col min="6406" max="6406" width="6.7109375" style="1" bestFit="1" customWidth="1"/>
    <col min="6407" max="6407" width="4.7109375" style="1" customWidth="1"/>
    <col min="6408" max="6408" width="8" style="1" customWidth="1"/>
    <col min="6409" max="6409" width="9.42578125" style="1" customWidth="1"/>
    <col min="6410" max="6410" width="5.7109375" style="1" bestFit="1" customWidth="1"/>
    <col min="6411" max="6412" width="8.5703125" style="1" bestFit="1" customWidth="1"/>
    <col min="6413" max="6413" width="8.7109375" style="1" bestFit="1" customWidth="1"/>
    <col min="6414" max="6414" width="9" style="1" customWidth="1"/>
    <col min="6415" max="6415" width="6.42578125" style="1" bestFit="1" customWidth="1"/>
    <col min="6416" max="6416" width="8.5703125" style="1" bestFit="1" customWidth="1"/>
    <col min="6417" max="6417" width="10.28515625" style="1" bestFit="1" customWidth="1"/>
    <col min="6418" max="6418" width="8.7109375" style="1" bestFit="1" customWidth="1"/>
    <col min="6419" max="6656" width="9.140625" style="1"/>
    <col min="6657" max="6657" width="18.7109375" style="1" customWidth="1"/>
    <col min="6658" max="6658" width="6.42578125" style="1" customWidth="1"/>
    <col min="6659" max="6659" width="3.42578125" style="1" customWidth="1"/>
    <col min="6660" max="6660" width="18.5703125" style="1" customWidth="1"/>
    <col min="6661" max="6661" width="5.7109375" style="1" bestFit="1" customWidth="1"/>
    <col min="6662" max="6662" width="6.7109375" style="1" bestFit="1" customWidth="1"/>
    <col min="6663" max="6663" width="4.7109375" style="1" customWidth="1"/>
    <col min="6664" max="6664" width="8" style="1" customWidth="1"/>
    <col min="6665" max="6665" width="9.42578125" style="1" customWidth="1"/>
    <col min="6666" max="6666" width="5.7109375" style="1" bestFit="1" customWidth="1"/>
    <col min="6667" max="6668" width="8.5703125" style="1" bestFit="1" customWidth="1"/>
    <col min="6669" max="6669" width="8.7109375" style="1" bestFit="1" customWidth="1"/>
    <col min="6670" max="6670" width="9" style="1" customWidth="1"/>
    <col min="6671" max="6671" width="6.42578125" style="1" bestFit="1" customWidth="1"/>
    <col min="6672" max="6672" width="8.5703125" style="1" bestFit="1" customWidth="1"/>
    <col min="6673" max="6673" width="10.28515625" style="1" bestFit="1" customWidth="1"/>
    <col min="6674" max="6674" width="8.7109375" style="1" bestFit="1" customWidth="1"/>
    <col min="6675" max="6912" width="9.140625" style="1"/>
    <col min="6913" max="6913" width="18.7109375" style="1" customWidth="1"/>
    <col min="6914" max="6914" width="6.42578125" style="1" customWidth="1"/>
    <col min="6915" max="6915" width="3.42578125" style="1" customWidth="1"/>
    <col min="6916" max="6916" width="18.5703125" style="1" customWidth="1"/>
    <col min="6917" max="6917" width="5.7109375" style="1" bestFit="1" customWidth="1"/>
    <col min="6918" max="6918" width="6.7109375" style="1" bestFit="1" customWidth="1"/>
    <col min="6919" max="6919" width="4.7109375" style="1" customWidth="1"/>
    <col min="6920" max="6920" width="8" style="1" customWidth="1"/>
    <col min="6921" max="6921" width="9.42578125" style="1" customWidth="1"/>
    <col min="6922" max="6922" width="5.7109375" style="1" bestFit="1" customWidth="1"/>
    <col min="6923" max="6924" width="8.5703125" style="1" bestFit="1" customWidth="1"/>
    <col min="6925" max="6925" width="8.7109375" style="1" bestFit="1" customWidth="1"/>
    <col min="6926" max="6926" width="9" style="1" customWidth="1"/>
    <col min="6927" max="6927" width="6.42578125" style="1" bestFit="1" customWidth="1"/>
    <col min="6928" max="6928" width="8.5703125" style="1" bestFit="1" customWidth="1"/>
    <col min="6929" max="6929" width="10.28515625" style="1" bestFit="1" customWidth="1"/>
    <col min="6930" max="6930" width="8.7109375" style="1" bestFit="1" customWidth="1"/>
    <col min="6931" max="7168" width="9.140625" style="1"/>
    <col min="7169" max="7169" width="18.7109375" style="1" customWidth="1"/>
    <col min="7170" max="7170" width="6.42578125" style="1" customWidth="1"/>
    <col min="7171" max="7171" width="3.42578125" style="1" customWidth="1"/>
    <col min="7172" max="7172" width="18.5703125" style="1" customWidth="1"/>
    <col min="7173" max="7173" width="5.7109375" style="1" bestFit="1" customWidth="1"/>
    <col min="7174" max="7174" width="6.7109375" style="1" bestFit="1" customWidth="1"/>
    <col min="7175" max="7175" width="4.7109375" style="1" customWidth="1"/>
    <col min="7176" max="7176" width="8" style="1" customWidth="1"/>
    <col min="7177" max="7177" width="9.42578125" style="1" customWidth="1"/>
    <col min="7178" max="7178" width="5.7109375" style="1" bestFit="1" customWidth="1"/>
    <col min="7179" max="7180" width="8.5703125" style="1" bestFit="1" customWidth="1"/>
    <col min="7181" max="7181" width="8.7109375" style="1" bestFit="1" customWidth="1"/>
    <col min="7182" max="7182" width="9" style="1" customWidth="1"/>
    <col min="7183" max="7183" width="6.42578125" style="1" bestFit="1" customWidth="1"/>
    <col min="7184" max="7184" width="8.5703125" style="1" bestFit="1" customWidth="1"/>
    <col min="7185" max="7185" width="10.28515625" style="1" bestFit="1" customWidth="1"/>
    <col min="7186" max="7186" width="8.7109375" style="1" bestFit="1" customWidth="1"/>
    <col min="7187" max="7424" width="9.140625" style="1"/>
    <col min="7425" max="7425" width="18.7109375" style="1" customWidth="1"/>
    <col min="7426" max="7426" width="6.42578125" style="1" customWidth="1"/>
    <col min="7427" max="7427" width="3.42578125" style="1" customWidth="1"/>
    <col min="7428" max="7428" width="18.5703125" style="1" customWidth="1"/>
    <col min="7429" max="7429" width="5.7109375" style="1" bestFit="1" customWidth="1"/>
    <col min="7430" max="7430" width="6.7109375" style="1" bestFit="1" customWidth="1"/>
    <col min="7431" max="7431" width="4.7109375" style="1" customWidth="1"/>
    <col min="7432" max="7432" width="8" style="1" customWidth="1"/>
    <col min="7433" max="7433" width="9.42578125" style="1" customWidth="1"/>
    <col min="7434" max="7434" width="5.7109375" style="1" bestFit="1" customWidth="1"/>
    <col min="7435" max="7436" width="8.5703125" style="1" bestFit="1" customWidth="1"/>
    <col min="7437" max="7437" width="8.7109375" style="1" bestFit="1" customWidth="1"/>
    <col min="7438" max="7438" width="9" style="1" customWidth="1"/>
    <col min="7439" max="7439" width="6.42578125" style="1" bestFit="1" customWidth="1"/>
    <col min="7440" max="7440" width="8.5703125" style="1" bestFit="1" customWidth="1"/>
    <col min="7441" max="7441" width="10.28515625" style="1" bestFit="1" customWidth="1"/>
    <col min="7442" max="7442" width="8.7109375" style="1" bestFit="1" customWidth="1"/>
    <col min="7443" max="7680" width="9.140625" style="1"/>
    <col min="7681" max="7681" width="18.7109375" style="1" customWidth="1"/>
    <col min="7682" max="7682" width="6.42578125" style="1" customWidth="1"/>
    <col min="7683" max="7683" width="3.42578125" style="1" customWidth="1"/>
    <col min="7684" max="7684" width="18.5703125" style="1" customWidth="1"/>
    <col min="7685" max="7685" width="5.7109375" style="1" bestFit="1" customWidth="1"/>
    <col min="7686" max="7686" width="6.7109375" style="1" bestFit="1" customWidth="1"/>
    <col min="7687" max="7687" width="4.7109375" style="1" customWidth="1"/>
    <col min="7688" max="7688" width="8" style="1" customWidth="1"/>
    <col min="7689" max="7689" width="9.42578125" style="1" customWidth="1"/>
    <col min="7690" max="7690" width="5.7109375" style="1" bestFit="1" customWidth="1"/>
    <col min="7691" max="7692" width="8.5703125" style="1" bestFit="1" customWidth="1"/>
    <col min="7693" max="7693" width="8.7109375" style="1" bestFit="1" customWidth="1"/>
    <col min="7694" max="7694" width="9" style="1" customWidth="1"/>
    <col min="7695" max="7695" width="6.42578125" style="1" bestFit="1" customWidth="1"/>
    <col min="7696" max="7696" width="8.5703125" style="1" bestFit="1" customWidth="1"/>
    <col min="7697" max="7697" width="10.28515625" style="1" bestFit="1" customWidth="1"/>
    <col min="7698" max="7698" width="8.7109375" style="1" bestFit="1" customWidth="1"/>
    <col min="7699" max="7936" width="9.140625" style="1"/>
    <col min="7937" max="7937" width="18.7109375" style="1" customWidth="1"/>
    <col min="7938" max="7938" width="6.42578125" style="1" customWidth="1"/>
    <col min="7939" max="7939" width="3.42578125" style="1" customWidth="1"/>
    <col min="7940" max="7940" width="18.5703125" style="1" customWidth="1"/>
    <col min="7941" max="7941" width="5.7109375" style="1" bestFit="1" customWidth="1"/>
    <col min="7942" max="7942" width="6.7109375" style="1" bestFit="1" customWidth="1"/>
    <col min="7943" max="7943" width="4.7109375" style="1" customWidth="1"/>
    <col min="7944" max="7944" width="8" style="1" customWidth="1"/>
    <col min="7945" max="7945" width="9.42578125" style="1" customWidth="1"/>
    <col min="7946" max="7946" width="5.7109375" style="1" bestFit="1" customWidth="1"/>
    <col min="7947" max="7948" width="8.5703125" style="1" bestFit="1" customWidth="1"/>
    <col min="7949" max="7949" width="8.7109375" style="1" bestFit="1" customWidth="1"/>
    <col min="7950" max="7950" width="9" style="1" customWidth="1"/>
    <col min="7951" max="7951" width="6.42578125" style="1" bestFit="1" customWidth="1"/>
    <col min="7952" max="7952" width="8.5703125" style="1" bestFit="1" customWidth="1"/>
    <col min="7953" max="7953" width="10.28515625" style="1" bestFit="1" customWidth="1"/>
    <col min="7954" max="7954" width="8.7109375" style="1" bestFit="1" customWidth="1"/>
    <col min="7955" max="8192" width="9.140625" style="1"/>
    <col min="8193" max="8193" width="18.7109375" style="1" customWidth="1"/>
    <col min="8194" max="8194" width="6.42578125" style="1" customWidth="1"/>
    <col min="8195" max="8195" width="3.42578125" style="1" customWidth="1"/>
    <col min="8196" max="8196" width="18.5703125" style="1" customWidth="1"/>
    <col min="8197" max="8197" width="5.7109375" style="1" bestFit="1" customWidth="1"/>
    <col min="8198" max="8198" width="6.7109375" style="1" bestFit="1" customWidth="1"/>
    <col min="8199" max="8199" width="4.7109375" style="1" customWidth="1"/>
    <col min="8200" max="8200" width="8" style="1" customWidth="1"/>
    <col min="8201" max="8201" width="9.42578125" style="1" customWidth="1"/>
    <col min="8202" max="8202" width="5.7109375" style="1" bestFit="1" customWidth="1"/>
    <col min="8203" max="8204" width="8.5703125" style="1" bestFit="1" customWidth="1"/>
    <col min="8205" max="8205" width="8.7109375" style="1" bestFit="1" customWidth="1"/>
    <col min="8206" max="8206" width="9" style="1" customWidth="1"/>
    <col min="8207" max="8207" width="6.42578125" style="1" bestFit="1" customWidth="1"/>
    <col min="8208" max="8208" width="8.5703125" style="1" bestFit="1" customWidth="1"/>
    <col min="8209" max="8209" width="10.28515625" style="1" bestFit="1" customWidth="1"/>
    <col min="8210" max="8210" width="8.7109375" style="1" bestFit="1" customWidth="1"/>
    <col min="8211" max="8448" width="9.140625" style="1"/>
    <col min="8449" max="8449" width="18.7109375" style="1" customWidth="1"/>
    <col min="8450" max="8450" width="6.42578125" style="1" customWidth="1"/>
    <col min="8451" max="8451" width="3.42578125" style="1" customWidth="1"/>
    <col min="8452" max="8452" width="18.5703125" style="1" customWidth="1"/>
    <col min="8453" max="8453" width="5.7109375" style="1" bestFit="1" customWidth="1"/>
    <col min="8454" max="8454" width="6.7109375" style="1" bestFit="1" customWidth="1"/>
    <col min="8455" max="8455" width="4.7109375" style="1" customWidth="1"/>
    <col min="8456" max="8456" width="8" style="1" customWidth="1"/>
    <col min="8457" max="8457" width="9.42578125" style="1" customWidth="1"/>
    <col min="8458" max="8458" width="5.7109375" style="1" bestFit="1" customWidth="1"/>
    <col min="8459" max="8460" width="8.5703125" style="1" bestFit="1" customWidth="1"/>
    <col min="8461" max="8461" width="8.7109375" style="1" bestFit="1" customWidth="1"/>
    <col min="8462" max="8462" width="9" style="1" customWidth="1"/>
    <col min="8463" max="8463" width="6.42578125" style="1" bestFit="1" customWidth="1"/>
    <col min="8464" max="8464" width="8.5703125" style="1" bestFit="1" customWidth="1"/>
    <col min="8465" max="8465" width="10.28515625" style="1" bestFit="1" customWidth="1"/>
    <col min="8466" max="8466" width="8.7109375" style="1" bestFit="1" customWidth="1"/>
    <col min="8467" max="8704" width="9.140625" style="1"/>
    <col min="8705" max="8705" width="18.7109375" style="1" customWidth="1"/>
    <col min="8706" max="8706" width="6.42578125" style="1" customWidth="1"/>
    <col min="8707" max="8707" width="3.42578125" style="1" customWidth="1"/>
    <col min="8708" max="8708" width="18.5703125" style="1" customWidth="1"/>
    <col min="8709" max="8709" width="5.7109375" style="1" bestFit="1" customWidth="1"/>
    <col min="8710" max="8710" width="6.7109375" style="1" bestFit="1" customWidth="1"/>
    <col min="8711" max="8711" width="4.7109375" style="1" customWidth="1"/>
    <col min="8712" max="8712" width="8" style="1" customWidth="1"/>
    <col min="8713" max="8713" width="9.42578125" style="1" customWidth="1"/>
    <col min="8714" max="8714" width="5.7109375" style="1" bestFit="1" customWidth="1"/>
    <col min="8715" max="8716" width="8.5703125" style="1" bestFit="1" customWidth="1"/>
    <col min="8717" max="8717" width="8.7109375" style="1" bestFit="1" customWidth="1"/>
    <col min="8718" max="8718" width="9" style="1" customWidth="1"/>
    <col min="8719" max="8719" width="6.42578125" style="1" bestFit="1" customWidth="1"/>
    <col min="8720" max="8720" width="8.5703125" style="1" bestFit="1" customWidth="1"/>
    <col min="8721" max="8721" width="10.28515625" style="1" bestFit="1" customWidth="1"/>
    <col min="8722" max="8722" width="8.7109375" style="1" bestFit="1" customWidth="1"/>
    <col min="8723" max="8960" width="9.140625" style="1"/>
    <col min="8961" max="8961" width="18.7109375" style="1" customWidth="1"/>
    <col min="8962" max="8962" width="6.42578125" style="1" customWidth="1"/>
    <col min="8963" max="8963" width="3.42578125" style="1" customWidth="1"/>
    <col min="8964" max="8964" width="18.5703125" style="1" customWidth="1"/>
    <col min="8965" max="8965" width="5.7109375" style="1" bestFit="1" customWidth="1"/>
    <col min="8966" max="8966" width="6.7109375" style="1" bestFit="1" customWidth="1"/>
    <col min="8967" max="8967" width="4.7109375" style="1" customWidth="1"/>
    <col min="8968" max="8968" width="8" style="1" customWidth="1"/>
    <col min="8969" max="8969" width="9.42578125" style="1" customWidth="1"/>
    <col min="8970" max="8970" width="5.7109375" style="1" bestFit="1" customWidth="1"/>
    <col min="8971" max="8972" width="8.5703125" style="1" bestFit="1" customWidth="1"/>
    <col min="8973" max="8973" width="8.7109375" style="1" bestFit="1" customWidth="1"/>
    <col min="8974" max="8974" width="9" style="1" customWidth="1"/>
    <col min="8975" max="8975" width="6.42578125" style="1" bestFit="1" customWidth="1"/>
    <col min="8976" max="8976" width="8.5703125" style="1" bestFit="1" customWidth="1"/>
    <col min="8977" max="8977" width="10.28515625" style="1" bestFit="1" customWidth="1"/>
    <col min="8978" max="8978" width="8.7109375" style="1" bestFit="1" customWidth="1"/>
    <col min="8979" max="9216" width="9.140625" style="1"/>
    <col min="9217" max="9217" width="18.7109375" style="1" customWidth="1"/>
    <col min="9218" max="9218" width="6.42578125" style="1" customWidth="1"/>
    <col min="9219" max="9219" width="3.42578125" style="1" customWidth="1"/>
    <col min="9220" max="9220" width="18.5703125" style="1" customWidth="1"/>
    <col min="9221" max="9221" width="5.7109375" style="1" bestFit="1" customWidth="1"/>
    <col min="9222" max="9222" width="6.7109375" style="1" bestFit="1" customWidth="1"/>
    <col min="9223" max="9223" width="4.7109375" style="1" customWidth="1"/>
    <col min="9224" max="9224" width="8" style="1" customWidth="1"/>
    <col min="9225" max="9225" width="9.42578125" style="1" customWidth="1"/>
    <col min="9226" max="9226" width="5.7109375" style="1" bestFit="1" customWidth="1"/>
    <col min="9227" max="9228" width="8.5703125" style="1" bestFit="1" customWidth="1"/>
    <col min="9229" max="9229" width="8.7109375" style="1" bestFit="1" customWidth="1"/>
    <col min="9230" max="9230" width="9" style="1" customWidth="1"/>
    <col min="9231" max="9231" width="6.42578125" style="1" bestFit="1" customWidth="1"/>
    <col min="9232" max="9232" width="8.5703125" style="1" bestFit="1" customWidth="1"/>
    <col min="9233" max="9233" width="10.28515625" style="1" bestFit="1" customWidth="1"/>
    <col min="9234" max="9234" width="8.7109375" style="1" bestFit="1" customWidth="1"/>
    <col min="9235" max="9472" width="9.140625" style="1"/>
    <col min="9473" max="9473" width="18.7109375" style="1" customWidth="1"/>
    <col min="9474" max="9474" width="6.42578125" style="1" customWidth="1"/>
    <col min="9475" max="9475" width="3.42578125" style="1" customWidth="1"/>
    <col min="9476" max="9476" width="18.5703125" style="1" customWidth="1"/>
    <col min="9477" max="9477" width="5.7109375" style="1" bestFit="1" customWidth="1"/>
    <col min="9478" max="9478" width="6.7109375" style="1" bestFit="1" customWidth="1"/>
    <col min="9479" max="9479" width="4.7109375" style="1" customWidth="1"/>
    <col min="9480" max="9480" width="8" style="1" customWidth="1"/>
    <col min="9481" max="9481" width="9.42578125" style="1" customWidth="1"/>
    <col min="9482" max="9482" width="5.7109375" style="1" bestFit="1" customWidth="1"/>
    <col min="9483" max="9484" width="8.5703125" style="1" bestFit="1" customWidth="1"/>
    <col min="9485" max="9485" width="8.7109375" style="1" bestFit="1" customWidth="1"/>
    <col min="9486" max="9486" width="9" style="1" customWidth="1"/>
    <col min="9487" max="9487" width="6.42578125" style="1" bestFit="1" customWidth="1"/>
    <col min="9488" max="9488" width="8.5703125" style="1" bestFit="1" customWidth="1"/>
    <col min="9489" max="9489" width="10.28515625" style="1" bestFit="1" customWidth="1"/>
    <col min="9490" max="9490" width="8.7109375" style="1" bestFit="1" customWidth="1"/>
    <col min="9491" max="9728" width="9.140625" style="1"/>
    <col min="9729" max="9729" width="18.7109375" style="1" customWidth="1"/>
    <col min="9730" max="9730" width="6.42578125" style="1" customWidth="1"/>
    <col min="9731" max="9731" width="3.42578125" style="1" customWidth="1"/>
    <col min="9732" max="9732" width="18.5703125" style="1" customWidth="1"/>
    <col min="9733" max="9733" width="5.7109375" style="1" bestFit="1" customWidth="1"/>
    <col min="9734" max="9734" width="6.7109375" style="1" bestFit="1" customWidth="1"/>
    <col min="9735" max="9735" width="4.7109375" style="1" customWidth="1"/>
    <col min="9736" max="9736" width="8" style="1" customWidth="1"/>
    <col min="9737" max="9737" width="9.42578125" style="1" customWidth="1"/>
    <col min="9738" max="9738" width="5.7109375" style="1" bestFit="1" customWidth="1"/>
    <col min="9739" max="9740" width="8.5703125" style="1" bestFit="1" customWidth="1"/>
    <col min="9741" max="9741" width="8.7109375" style="1" bestFit="1" customWidth="1"/>
    <col min="9742" max="9742" width="9" style="1" customWidth="1"/>
    <col min="9743" max="9743" width="6.42578125" style="1" bestFit="1" customWidth="1"/>
    <col min="9744" max="9744" width="8.5703125" style="1" bestFit="1" customWidth="1"/>
    <col min="9745" max="9745" width="10.28515625" style="1" bestFit="1" customWidth="1"/>
    <col min="9746" max="9746" width="8.7109375" style="1" bestFit="1" customWidth="1"/>
    <col min="9747" max="9984" width="9.140625" style="1"/>
    <col min="9985" max="9985" width="18.7109375" style="1" customWidth="1"/>
    <col min="9986" max="9986" width="6.42578125" style="1" customWidth="1"/>
    <col min="9987" max="9987" width="3.42578125" style="1" customWidth="1"/>
    <col min="9988" max="9988" width="18.5703125" style="1" customWidth="1"/>
    <col min="9989" max="9989" width="5.7109375" style="1" bestFit="1" customWidth="1"/>
    <col min="9990" max="9990" width="6.7109375" style="1" bestFit="1" customWidth="1"/>
    <col min="9991" max="9991" width="4.7109375" style="1" customWidth="1"/>
    <col min="9992" max="9992" width="8" style="1" customWidth="1"/>
    <col min="9993" max="9993" width="9.42578125" style="1" customWidth="1"/>
    <col min="9994" max="9994" width="5.7109375" style="1" bestFit="1" customWidth="1"/>
    <col min="9995" max="9996" width="8.5703125" style="1" bestFit="1" customWidth="1"/>
    <col min="9997" max="9997" width="8.7109375" style="1" bestFit="1" customWidth="1"/>
    <col min="9998" max="9998" width="9" style="1" customWidth="1"/>
    <col min="9999" max="9999" width="6.42578125" style="1" bestFit="1" customWidth="1"/>
    <col min="10000" max="10000" width="8.5703125" style="1" bestFit="1" customWidth="1"/>
    <col min="10001" max="10001" width="10.28515625" style="1" bestFit="1" customWidth="1"/>
    <col min="10002" max="10002" width="8.7109375" style="1" bestFit="1" customWidth="1"/>
    <col min="10003" max="10240" width="9.140625" style="1"/>
    <col min="10241" max="10241" width="18.7109375" style="1" customWidth="1"/>
    <col min="10242" max="10242" width="6.42578125" style="1" customWidth="1"/>
    <col min="10243" max="10243" width="3.42578125" style="1" customWidth="1"/>
    <col min="10244" max="10244" width="18.5703125" style="1" customWidth="1"/>
    <col min="10245" max="10245" width="5.7109375" style="1" bestFit="1" customWidth="1"/>
    <col min="10246" max="10246" width="6.7109375" style="1" bestFit="1" customWidth="1"/>
    <col min="10247" max="10247" width="4.7109375" style="1" customWidth="1"/>
    <col min="10248" max="10248" width="8" style="1" customWidth="1"/>
    <col min="10249" max="10249" width="9.42578125" style="1" customWidth="1"/>
    <col min="10250" max="10250" width="5.7109375" style="1" bestFit="1" customWidth="1"/>
    <col min="10251" max="10252" width="8.5703125" style="1" bestFit="1" customWidth="1"/>
    <col min="10253" max="10253" width="8.7109375" style="1" bestFit="1" customWidth="1"/>
    <col min="10254" max="10254" width="9" style="1" customWidth="1"/>
    <col min="10255" max="10255" width="6.42578125" style="1" bestFit="1" customWidth="1"/>
    <col min="10256" max="10256" width="8.5703125" style="1" bestFit="1" customWidth="1"/>
    <col min="10257" max="10257" width="10.28515625" style="1" bestFit="1" customWidth="1"/>
    <col min="10258" max="10258" width="8.7109375" style="1" bestFit="1" customWidth="1"/>
    <col min="10259" max="10496" width="9.140625" style="1"/>
    <col min="10497" max="10497" width="18.7109375" style="1" customWidth="1"/>
    <col min="10498" max="10498" width="6.42578125" style="1" customWidth="1"/>
    <col min="10499" max="10499" width="3.42578125" style="1" customWidth="1"/>
    <col min="10500" max="10500" width="18.5703125" style="1" customWidth="1"/>
    <col min="10501" max="10501" width="5.7109375" style="1" bestFit="1" customWidth="1"/>
    <col min="10502" max="10502" width="6.7109375" style="1" bestFit="1" customWidth="1"/>
    <col min="10503" max="10503" width="4.7109375" style="1" customWidth="1"/>
    <col min="10504" max="10504" width="8" style="1" customWidth="1"/>
    <col min="10505" max="10505" width="9.42578125" style="1" customWidth="1"/>
    <col min="10506" max="10506" width="5.7109375" style="1" bestFit="1" customWidth="1"/>
    <col min="10507" max="10508" width="8.5703125" style="1" bestFit="1" customWidth="1"/>
    <col min="10509" max="10509" width="8.7109375" style="1" bestFit="1" customWidth="1"/>
    <col min="10510" max="10510" width="9" style="1" customWidth="1"/>
    <col min="10511" max="10511" width="6.42578125" style="1" bestFit="1" customWidth="1"/>
    <col min="10512" max="10512" width="8.5703125" style="1" bestFit="1" customWidth="1"/>
    <col min="10513" max="10513" width="10.28515625" style="1" bestFit="1" customWidth="1"/>
    <col min="10514" max="10514" width="8.7109375" style="1" bestFit="1" customWidth="1"/>
    <col min="10515" max="10752" width="9.140625" style="1"/>
    <col min="10753" max="10753" width="18.7109375" style="1" customWidth="1"/>
    <col min="10754" max="10754" width="6.42578125" style="1" customWidth="1"/>
    <col min="10755" max="10755" width="3.42578125" style="1" customWidth="1"/>
    <col min="10756" max="10756" width="18.5703125" style="1" customWidth="1"/>
    <col min="10757" max="10757" width="5.7109375" style="1" bestFit="1" customWidth="1"/>
    <col min="10758" max="10758" width="6.7109375" style="1" bestFit="1" customWidth="1"/>
    <col min="10759" max="10759" width="4.7109375" style="1" customWidth="1"/>
    <col min="10760" max="10760" width="8" style="1" customWidth="1"/>
    <col min="10761" max="10761" width="9.42578125" style="1" customWidth="1"/>
    <col min="10762" max="10762" width="5.7109375" style="1" bestFit="1" customWidth="1"/>
    <col min="10763" max="10764" width="8.5703125" style="1" bestFit="1" customWidth="1"/>
    <col min="10765" max="10765" width="8.7109375" style="1" bestFit="1" customWidth="1"/>
    <col min="10766" max="10766" width="9" style="1" customWidth="1"/>
    <col min="10767" max="10767" width="6.42578125" style="1" bestFit="1" customWidth="1"/>
    <col min="10768" max="10768" width="8.5703125" style="1" bestFit="1" customWidth="1"/>
    <col min="10769" max="10769" width="10.28515625" style="1" bestFit="1" customWidth="1"/>
    <col min="10770" max="10770" width="8.7109375" style="1" bestFit="1" customWidth="1"/>
    <col min="10771" max="11008" width="9.140625" style="1"/>
    <col min="11009" max="11009" width="18.7109375" style="1" customWidth="1"/>
    <col min="11010" max="11010" width="6.42578125" style="1" customWidth="1"/>
    <col min="11011" max="11011" width="3.42578125" style="1" customWidth="1"/>
    <col min="11012" max="11012" width="18.5703125" style="1" customWidth="1"/>
    <col min="11013" max="11013" width="5.7109375" style="1" bestFit="1" customWidth="1"/>
    <col min="11014" max="11014" width="6.7109375" style="1" bestFit="1" customWidth="1"/>
    <col min="11015" max="11015" width="4.7109375" style="1" customWidth="1"/>
    <col min="11016" max="11016" width="8" style="1" customWidth="1"/>
    <col min="11017" max="11017" width="9.42578125" style="1" customWidth="1"/>
    <col min="11018" max="11018" width="5.7109375" style="1" bestFit="1" customWidth="1"/>
    <col min="11019" max="11020" width="8.5703125" style="1" bestFit="1" customWidth="1"/>
    <col min="11021" max="11021" width="8.7109375" style="1" bestFit="1" customWidth="1"/>
    <col min="11022" max="11022" width="9" style="1" customWidth="1"/>
    <col min="11023" max="11023" width="6.42578125" style="1" bestFit="1" customWidth="1"/>
    <col min="11024" max="11024" width="8.5703125" style="1" bestFit="1" customWidth="1"/>
    <col min="11025" max="11025" width="10.28515625" style="1" bestFit="1" customWidth="1"/>
    <col min="11026" max="11026" width="8.7109375" style="1" bestFit="1" customWidth="1"/>
    <col min="11027" max="11264" width="9.140625" style="1"/>
    <col min="11265" max="11265" width="18.7109375" style="1" customWidth="1"/>
    <col min="11266" max="11266" width="6.42578125" style="1" customWidth="1"/>
    <col min="11267" max="11267" width="3.42578125" style="1" customWidth="1"/>
    <col min="11268" max="11268" width="18.5703125" style="1" customWidth="1"/>
    <col min="11269" max="11269" width="5.7109375" style="1" bestFit="1" customWidth="1"/>
    <col min="11270" max="11270" width="6.7109375" style="1" bestFit="1" customWidth="1"/>
    <col min="11271" max="11271" width="4.7109375" style="1" customWidth="1"/>
    <col min="11272" max="11272" width="8" style="1" customWidth="1"/>
    <col min="11273" max="11273" width="9.42578125" style="1" customWidth="1"/>
    <col min="11274" max="11274" width="5.7109375" style="1" bestFit="1" customWidth="1"/>
    <col min="11275" max="11276" width="8.5703125" style="1" bestFit="1" customWidth="1"/>
    <col min="11277" max="11277" width="8.7109375" style="1" bestFit="1" customWidth="1"/>
    <col min="11278" max="11278" width="9" style="1" customWidth="1"/>
    <col min="11279" max="11279" width="6.42578125" style="1" bestFit="1" customWidth="1"/>
    <col min="11280" max="11280" width="8.5703125" style="1" bestFit="1" customWidth="1"/>
    <col min="11281" max="11281" width="10.28515625" style="1" bestFit="1" customWidth="1"/>
    <col min="11282" max="11282" width="8.7109375" style="1" bestFit="1" customWidth="1"/>
    <col min="11283" max="11520" width="9.140625" style="1"/>
    <col min="11521" max="11521" width="18.7109375" style="1" customWidth="1"/>
    <col min="11522" max="11522" width="6.42578125" style="1" customWidth="1"/>
    <col min="11523" max="11523" width="3.42578125" style="1" customWidth="1"/>
    <col min="11524" max="11524" width="18.5703125" style="1" customWidth="1"/>
    <col min="11525" max="11525" width="5.7109375" style="1" bestFit="1" customWidth="1"/>
    <col min="11526" max="11526" width="6.7109375" style="1" bestFit="1" customWidth="1"/>
    <col min="11527" max="11527" width="4.7109375" style="1" customWidth="1"/>
    <col min="11528" max="11528" width="8" style="1" customWidth="1"/>
    <col min="11529" max="11529" width="9.42578125" style="1" customWidth="1"/>
    <col min="11530" max="11530" width="5.7109375" style="1" bestFit="1" customWidth="1"/>
    <col min="11531" max="11532" width="8.5703125" style="1" bestFit="1" customWidth="1"/>
    <col min="11533" max="11533" width="8.7109375" style="1" bestFit="1" customWidth="1"/>
    <col min="11534" max="11534" width="9" style="1" customWidth="1"/>
    <col min="11535" max="11535" width="6.42578125" style="1" bestFit="1" customWidth="1"/>
    <col min="11536" max="11536" width="8.5703125" style="1" bestFit="1" customWidth="1"/>
    <col min="11537" max="11537" width="10.28515625" style="1" bestFit="1" customWidth="1"/>
    <col min="11538" max="11538" width="8.7109375" style="1" bestFit="1" customWidth="1"/>
    <col min="11539" max="11776" width="9.140625" style="1"/>
    <col min="11777" max="11777" width="18.7109375" style="1" customWidth="1"/>
    <col min="11778" max="11778" width="6.42578125" style="1" customWidth="1"/>
    <col min="11779" max="11779" width="3.42578125" style="1" customWidth="1"/>
    <col min="11780" max="11780" width="18.5703125" style="1" customWidth="1"/>
    <col min="11781" max="11781" width="5.7109375" style="1" bestFit="1" customWidth="1"/>
    <col min="11782" max="11782" width="6.7109375" style="1" bestFit="1" customWidth="1"/>
    <col min="11783" max="11783" width="4.7109375" style="1" customWidth="1"/>
    <col min="11784" max="11784" width="8" style="1" customWidth="1"/>
    <col min="11785" max="11785" width="9.42578125" style="1" customWidth="1"/>
    <col min="11786" max="11786" width="5.7109375" style="1" bestFit="1" customWidth="1"/>
    <col min="11787" max="11788" width="8.5703125" style="1" bestFit="1" customWidth="1"/>
    <col min="11789" max="11789" width="8.7109375" style="1" bestFit="1" customWidth="1"/>
    <col min="11790" max="11790" width="9" style="1" customWidth="1"/>
    <col min="11791" max="11791" width="6.42578125" style="1" bestFit="1" customWidth="1"/>
    <col min="11792" max="11792" width="8.5703125" style="1" bestFit="1" customWidth="1"/>
    <col min="11793" max="11793" width="10.28515625" style="1" bestFit="1" customWidth="1"/>
    <col min="11794" max="11794" width="8.7109375" style="1" bestFit="1" customWidth="1"/>
    <col min="11795" max="12032" width="9.140625" style="1"/>
    <col min="12033" max="12033" width="18.7109375" style="1" customWidth="1"/>
    <col min="12034" max="12034" width="6.42578125" style="1" customWidth="1"/>
    <col min="12035" max="12035" width="3.42578125" style="1" customWidth="1"/>
    <col min="12036" max="12036" width="18.5703125" style="1" customWidth="1"/>
    <col min="12037" max="12037" width="5.7109375" style="1" bestFit="1" customWidth="1"/>
    <col min="12038" max="12038" width="6.7109375" style="1" bestFit="1" customWidth="1"/>
    <col min="12039" max="12039" width="4.7109375" style="1" customWidth="1"/>
    <col min="12040" max="12040" width="8" style="1" customWidth="1"/>
    <col min="12041" max="12041" width="9.42578125" style="1" customWidth="1"/>
    <col min="12042" max="12042" width="5.7109375" style="1" bestFit="1" customWidth="1"/>
    <col min="12043" max="12044" width="8.5703125" style="1" bestFit="1" customWidth="1"/>
    <col min="12045" max="12045" width="8.7109375" style="1" bestFit="1" customWidth="1"/>
    <col min="12046" max="12046" width="9" style="1" customWidth="1"/>
    <col min="12047" max="12047" width="6.42578125" style="1" bestFit="1" customWidth="1"/>
    <col min="12048" max="12048" width="8.5703125" style="1" bestFit="1" customWidth="1"/>
    <col min="12049" max="12049" width="10.28515625" style="1" bestFit="1" customWidth="1"/>
    <col min="12050" max="12050" width="8.7109375" style="1" bestFit="1" customWidth="1"/>
    <col min="12051" max="12288" width="9.140625" style="1"/>
    <col min="12289" max="12289" width="18.7109375" style="1" customWidth="1"/>
    <col min="12290" max="12290" width="6.42578125" style="1" customWidth="1"/>
    <col min="12291" max="12291" width="3.42578125" style="1" customWidth="1"/>
    <col min="12292" max="12292" width="18.5703125" style="1" customWidth="1"/>
    <col min="12293" max="12293" width="5.7109375" style="1" bestFit="1" customWidth="1"/>
    <col min="12294" max="12294" width="6.7109375" style="1" bestFit="1" customWidth="1"/>
    <col min="12295" max="12295" width="4.7109375" style="1" customWidth="1"/>
    <col min="12296" max="12296" width="8" style="1" customWidth="1"/>
    <col min="12297" max="12297" width="9.42578125" style="1" customWidth="1"/>
    <col min="12298" max="12298" width="5.7109375" style="1" bestFit="1" customWidth="1"/>
    <col min="12299" max="12300" width="8.5703125" style="1" bestFit="1" customWidth="1"/>
    <col min="12301" max="12301" width="8.7109375" style="1" bestFit="1" customWidth="1"/>
    <col min="12302" max="12302" width="9" style="1" customWidth="1"/>
    <col min="12303" max="12303" width="6.42578125" style="1" bestFit="1" customWidth="1"/>
    <col min="12304" max="12304" width="8.5703125" style="1" bestFit="1" customWidth="1"/>
    <col min="12305" max="12305" width="10.28515625" style="1" bestFit="1" customWidth="1"/>
    <col min="12306" max="12306" width="8.7109375" style="1" bestFit="1" customWidth="1"/>
    <col min="12307" max="12544" width="9.140625" style="1"/>
    <col min="12545" max="12545" width="18.7109375" style="1" customWidth="1"/>
    <col min="12546" max="12546" width="6.42578125" style="1" customWidth="1"/>
    <col min="12547" max="12547" width="3.42578125" style="1" customWidth="1"/>
    <col min="12548" max="12548" width="18.5703125" style="1" customWidth="1"/>
    <col min="12549" max="12549" width="5.7109375" style="1" bestFit="1" customWidth="1"/>
    <col min="12550" max="12550" width="6.7109375" style="1" bestFit="1" customWidth="1"/>
    <col min="12551" max="12551" width="4.7109375" style="1" customWidth="1"/>
    <col min="12552" max="12552" width="8" style="1" customWidth="1"/>
    <col min="12553" max="12553" width="9.42578125" style="1" customWidth="1"/>
    <col min="12554" max="12554" width="5.7109375" style="1" bestFit="1" customWidth="1"/>
    <col min="12555" max="12556" width="8.5703125" style="1" bestFit="1" customWidth="1"/>
    <col min="12557" max="12557" width="8.7109375" style="1" bestFit="1" customWidth="1"/>
    <col min="12558" max="12558" width="9" style="1" customWidth="1"/>
    <col min="12559" max="12559" width="6.42578125" style="1" bestFit="1" customWidth="1"/>
    <col min="12560" max="12560" width="8.5703125" style="1" bestFit="1" customWidth="1"/>
    <col min="12561" max="12561" width="10.28515625" style="1" bestFit="1" customWidth="1"/>
    <col min="12562" max="12562" width="8.7109375" style="1" bestFit="1" customWidth="1"/>
    <col min="12563" max="12800" width="9.140625" style="1"/>
    <col min="12801" max="12801" width="18.7109375" style="1" customWidth="1"/>
    <col min="12802" max="12802" width="6.42578125" style="1" customWidth="1"/>
    <col min="12803" max="12803" width="3.42578125" style="1" customWidth="1"/>
    <col min="12804" max="12804" width="18.5703125" style="1" customWidth="1"/>
    <col min="12805" max="12805" width="5.7109375" style="1" bestFit="1" customWidth="1"/>
    <col min="12806" max="12806" width="6.7109375" style="1" bestFit="1" customWidth="1"/>
    <col min="12807" max="12807" width="4.7109375" style="1" customWidth="1"/>
    <col min="12808" max="12808" width="8" style="1" customWidth="1"/>
    <col min="12809" max="12809" width="9.42578125" style="1" customWidth="1"/>
    <col min="12810" max="12810" width="5.7109375" style="1" bestFit="1" customWidth="1"/>
    <col min="12811" max="12812" width="8.5703125" style="1" bestFit="1" customWidth="1"/>
    <col min="12813" max="12813" width="8.7109375" style="1" bestFit="1" customWidth="1"/>
    <col min="12814" max="12814" width="9" style="1" customWidth="1"/>
    <col min="12815" max="12815" width="6.42578125" style="1" bestFit="1" customWidth="1"/>
    <col min="12816" max="12816" width="8.5703125" style="1" bestFit="1" customWidth="1"/>
    <col min="12817" max="12817" width="10.28515625" style="1" bestFit="1" customWidth="1"/>
    <col min="12818" max="12818" width="8.7109375" style="1" bestFit="1" customWidth="1"/>
    <col min="12819" max="13056" width="9.140625" style="1"/>
    <col min="13057" max="13057" width="18.7109375" style="1" customWidth="1"/>
    <col min="13058" max="13058" width="6.42578125" style="1" customWidth="1"/>
    <col min="13059" max="13059" width="3.42578125" style="1" customWidth="1"/>
    <col min="13060" max="13060" width="18.5703125" style="1" customWidth="1"/>
    <col min="13061" max="13061" width="5.7109375" style="1" bestFit="1" customWidth="1"/>
    <col min="13062" max="13062" width="6.7109375" style="1" bestFit="1" customWidth="1"/>
    <col min="13063" max="13063" width="4.7109375" style="1" customWidth="1"/>
    <col min="13064" max="13064" width="8" style="1" customWidth="1"/>
    <col min="13065" max="13065" width="9.42578125" style="1" customWidth="1"/>
    <col min="13066" max="13066" width="5.7109375" style="1" bestFit="1" customWidth="1"/>
    <col min="13067" max="13068" width="8.5703125" style="1" bestFit="1" customWidth="1"/>
    <col min="13069" max="13069" width="8.7109375" style="1" bestFit="1" customWidth="1"/>
    <col min="13070" max="13070" width="9" style="1" customWidth="1"/>
    <col min="13071" max="13071" width="6.42578125" style="1" bestFit="1" customWidth="1"/>
    <col min="13072" max="13072" width="8.5703125" style="1" bestFit="1" customWidth="1"/>
    <col min="13073" max="13073" width="10.28515625" style="1" bestFit="1" customWidth="1"/>
    <col min="13074" max="13074" width="8.7109375" style="1" bestFit="1" customWidth="1"/>
    <col min="13075" max="13312" width="9.140625" style="1"/>
    <col min="13313" max="13313" width="18.7109375" style="1" customWidth="1"/>
    <col min="13314" max="13314" width="6.42578125" style="1" customWidth="1"/>
    <col min="13315" max="13315" width="3.42578125" style="1" customWidth="1"/>
    <col min="13316" max="13316" width="18.5703125" style="1" customWidth="1"/>
    <col min="13317" max="13317" width="5.7109375" style="1" bestFit="1" customWidth="1"/>
    <col min="13318" max="13318" width="6.7109375" style="1" bestFit="1" customWidth="1"/>
    <col min="13319" max="13319" width="4.7109375" style="1" customWidth="1"/>
    <col min="13320" max="13320" width="8" style="1" customWidth="1"/>
    <col min="13321" max="13321" width="9.42578125" style="1" customWidth="1"/>
    <col min="13322" max="13322" width="5.7109375" style="1" bestFit="1" customWidth="1"/>
    <col min="13323" max="13324" width="8.5703125" style="1" bestFit="1" customWidth="1"/>
    <col min="13325" max="13325" width="8.7109375" style="1" bestFit="1" customWidth="1"/>
    <col min="13326" max="13326" width="9" style="1" customWidth="1"/>
    <col min="13327" max="13327" width="6.42578125" style="1" bestFit="1" customWidth="1"/>
    <col min="13328" max="13328" width="8.5703125" style="1" bestFit="1" customWidth="1"/>
    <col min="13329" max="13329" width="10.28515625" style="1" bestFit="1" customWidth="1"/>
    <col min="13330" max="13330" width="8.7109375" style="1" bestFit="1" customWidth="1"/>
    <col min="13331" max="13568" width="9.140625" style="1"/>
    <col min="13569" max="13569" width="18.7109375" style="1" customWidth="1"/>
    <col min="13570" max="13570" width="6.42578125" style="1" customWidth="1"/>
    <col min="13571" max="13571" width="3.42578125" style="1" customWidth="1"/>
    <col min="13572" max="13572" width="18.5703125" style="1" customWidth="1"/>
    <col min="13573" max="13573" width="5.7109375" style="1" bestFit="1" customWidth="1"/>
    <col min="13574" max="13574" width="6.7109375" style="1" bestFit="1" customWidth="1"/>
    <col min="13575" max="13575" width="4.7109375" style="1" customWidth="1"/>
    <col min="13576" max="13576" width="8" style="1" customWidth="1"/>
    <col min="13577" max="13577" width="9.42578125" style="1" customWidth="1"/>
    <col min="13578" max="13578" width="5.7109375" style="1" bestFit="1" customWidth="1"/>
    <col min="13579" max="13580" width="8.5703125" style="1" bestFit="1" customWidth="1"/>
    <col min="13581" max="13581" width="8.7109375" style="1" bestFit="1" customWidth="1"/>
    <col min="13582" max="13582" width="9" style="1" customWidth="1"/>
    <col min="13583" max="13583" width="6.42578125" style="1" bestFit="1" customWidth="1"/>
    <col min="13584" max="13584" width="8.5703125" style="1" bestFit="1" customWidth="1"/>
    <col min="13585" max="13585" width="10.28515625" style="1" bestFit="1" customWidth="1"/>
    <col min="13586" max="13586" width="8.7109375" style="1" bestFit="1" customWidth="1"/>
    <col min="13587" max="13824" width="9.140625" style="1"/>
    <col min="13825" max="13825" width="18.7109375" style="1" customWidth="1"/>
    <col min="13826" max="13826" width="6.42578125" style="1" customWidth="1"/>
    <col min="13827" max="13827" width="3.42578125" style="1" customWidth="1"/>
    <col min="13828" max="13828" width="18.5703125" style="1" customWidth="1"/>
    <col min="13829" max="13829" width="5.7109375" style="1" bestFit="1" customWidth="1"/>
    <col min="13830" max="13830" width="6.7109375" style="1" bestFit="1" customWidth="1"/>
    <col min="13831" max="13831" width="4.7109375" style="1" customWidth="1"/>
    <col min="13832" max="13832" width="8" style="1" customWidth="1"/>
    <col min="13833" max="13833" width="9.42578125" style="1" customWidth="1"/>
    <col min="13834" max="13834" width="5.7109375" style="1" bestFit="1" customWidth="1"/>
    <col min="13835" max="13836" width="8.5703125" style="1" bestFit="1" customWidth="1"/>
    <col min="13837" max="13837" width="8.7109375" style="1" bestFit="1" customWidth="1"/>
    <col min="13838" max="13838" width="9" style="1" customWidth="1"/>
    <col min="13839" max="13839" width="6.42578125" style="1" bestFit="1" customWidth="1"/>
    <col min="13840" max="13840" width="8.5703125" style="1" bestFit="1" customWidth="1"/>
    <col min="13841" max="13841" width="10.28515625" style="1" bestFit="1" customWidth="1"/>
    <col min="13842" max="13842" width="8.7109375" style="1" bestFit="1" customWidth="1"/>
    <col min="13843" max="14080" width="9.140625" style="1"/>
    <col min="14081" max="14081" width="18.7109375" style="1" customWidth="1"/>
    <col min="14082" max="14082" width="6.42578125" style="1" customWidth="1"/>
    <col min="14083" max="14083" width="3.42578125" style="1" customWidth="1"/>
    <col min="14084" max="14084" width="18.5703125" style="1" customWidth="1"/>
    <col min="14085" max="14085" width="5.7109375" style="1" bestFit="1" customWidth="1"/>
    <col min="14086" max="14086" width="6.7109375" style="1" bestFit="1" customWidth="1"/>
    <col min="14087" max="14087" width="4.7109375" style="1" customWidth="1"/>
    <col min="14088" max="14088" width="8" style="1" customWidth="1"/>
    <col min="14089" max="14089" width="9.42578125" style="1" customWidth="1"/>
    <col min="14090" max="14090" width="5.7109375" style="1" bestFit="1" customWidth="1"/>
    <col min="14091" max="14092" width="8.5703125" style="1" bestFit="1" customWidth="1"/>
    <col min="14093" max="14093" width="8.7109375" style="1" bestFit="1" customWidth="1"/>
    <col min="14094" max="14094" width="9" style="1" customWidth="1"/>
    <col min="14095" max="14095" width="6.42578125" style="1" bestFit="1" customWidth="1"/>
    <col min="14096" max="14096" width="8.5703125" style="1" bestFit="1" customWidth="1"/>
    <col min="14097" max="14097" width="10.28515625" style="1" bestFit="1" customWidth="1"/>
    <col min="14098" max="14098" width="8.7109375" style="1" bestFit="1" customWidth="1"/>
    <col min="14099" max="14336" width="9.140625" style="1"/>
    <col min="14337" max="14337" width="18.7109375" style="1" customWidth="1"/>
    <col min="14338" max="14338" width="6.42578125" style="1" customWidth="1"/>
    <col min="14339" max="14339" width="3.42578125" style="1" customWidth="1"/>
    <col min="14340" max="14340" width="18.5703125" style="1" customWidth="1"/>
    <col min="14341" max="14341" width="5.7109375" style="1" bestFit="1" customWidth="1"/>
    <col min="14342" max="14342" width="6.7109375" style="1" bestFit="1" customWidth="1"/>
    <col min="14343" max="14343" width="4.7109375" style="1" customWidth="1"/>
    <col min="14344" max="14344" width="8" style="1" customWidth="1"/>
    <col min="14345" max="14345" width="9.42578125" style="1" customWidth="1"/>
    <col min="14346" max="14346" width="5.7109375" style="1" bestFit="1" customWidth="1"/>
    <col min="14347" max="14348" width="8.5703125" style="1" bestFit="1" customWidth="1"/>
    <col min="14349" max="14349" width="8.7109375" style="1" bestFit="1" customWidth="1"/>
    <col min="14350" max="14350" width="9" style="1" customWidth="1"/>
    <col min="14351" max="14351" width="6.42578125" style="1" bestFit="1" customWidth="1"/>
    <col min="14352" max="14352" width="8.5703125" style="1" bestFit="1" customWidth="1"/>
    <col min="14353" max="14353" width="10.28515625" style="1" bestFit="1" customWidth="1"/>
    <col min="14354" max="14354" width="8.7109375" style="1" bestFit="1" customWidth="1"/>
    <col min="14355" max="14592" width="9.140625" style="1"/>
    <col min="14593" max="14593" width="18.7109375" style="1" customWidth="1"/>
    <col min="14594" max="14594" width="6.42578125" style="1" customWidth="1"/>
    <col min="14595" max="14595" width="3.42578125" style="1" customWidth="1"/>
    <col min="14596" max="14596" width="18.5703125" style="1" customWidth="1"/>
    <col min="14597" max="14597" width="5.7109375" style="1" bestFit="1" customWidth="1"/>
    <col min="14598" max="14598" width="6.7109375" style="1" bestFit="1" customWidth="1"/>
    <col min="14599" max="14599" width="4.7109375" style="1" customWidth="1"/>
    <col min="14600" max="14600" width="8" style="1" customWidth="1"/>
    <col min="14601" max="14601" width="9.42578125" style="1" customWidth="1"/>
    <col min="14602" max="14602" width="5.7109375" style="1" bestFit="1" customWidth="1"/>
    <col min="14603" max="14604" width="8.5703125" style="1" bestFit="1" customWidth="1"/>
    <col min="14605" max="14605" width="8.7109375" style="1" bestFit="1" customWidth="1"/>
    <col min="14606" max="14606" width="9" style="1" customWidth="1"/>
    <col min="14607" max="14607" width="6.42578125" style="1" bestFit="1" customWidth="1"/>
    <col min="14608" max="14608" width="8.5703125" style="1" bestFit="1" customWidth="1"/>
    <col min="14609" max="14609" width="10.28515625" style="1" bestFit="1" customWidth="1"/>
    <col min="14610" max="14610" width="8.7109375" style="1" bestFit="1" customWidth="1"/>
    <col min="14611" max="14848" width="9.140625" style="1"/>
    <col min="14849" max="14849" width="18.7109375" style="1" customWidth="1"/>
    <col min="14850" max="14850" width="6.42578125" style="1" customWidth="1"/>
    <col min="14851" max="14851" width="3.42578125" style="1" customWidth="1"/>
    <col min="14852" max="14852" width="18.5703125" style="1" customWidth="1"/>
    <col min="14853" max="14853" width="5.7109375" style="1" bestFit="1" customWidth="1"/>
    <col min="14854" max="14854" width="6.7109375" style="1" bestFit="1" customWidth="1"/>
    <col min="14855" max="14855" width="4.7109375" style="1" customWidth="1"/>
    <col min="14856" max="14856" width="8" style="1" customWidth="1"/>
    <col min="14857" max="14857" width="9.42578125" style="1" customWidth="1"/>
    <col min="14858" max="14858" width="5.7109375" style="1" bestFit="1" customWidth="1"/>
    <col min="14859" max="14860" width="8.5703125" style="1" bestFit="1" customWidth="1"/>
    <col min="14861" max="14861" width="8.7109375" style="1" bestFit="1" customWidth="1"/>
    <col min="14862" max="14862" width="9" style="1" customWidth="1"/>
    <col min="14863" max="14863" width="6.42578125" style="1" bestFit="1" customWidth="1"/>
    <col min="14864" max="14864" width="8.5703125" style="1" bestFit="1" customWidth="1"/>
    <col min="14865" max="14865" width="10.28515625" style="1" bestFit="1" customWidth="1"/>
    <col min="14866" max="14866" width="8.7109375" style="1" bestFit="1" customWidth="1"/>
    <col min="14867" max="15104" width="9.140625" style="1"/>
    <col min="15105" max="15105" width="18.7109375" style="1" customWidth="1"/>
    <col min="15106" max="15106" width="6.42578125" style="1" customWidth="1"/>
    <col min="15107" max="15107" width="3.42578125" style="1" customWidth="1"/>
    <col min="15108" max="15108" width="18.5703125" style="1" customWidth="1"/>
    <col min="15109" max="15109" width="5.7109375" style="1" bestFit="1" customWidth="1"/>
    <col min="15110" max="15110" width="6.7109375" style="1" bestFit="1" customWidth="1"/>
    <col min="15111" max="15111" width="4.7109375" style="1" customWidth="1"/>
    <col min="15112" max="15112" width="8" style="1" customWidth="1"/>
    <col min="15113" max="15113" width="9.42578125" style="1" customWidth="1"/>
    <col min="15114" max="15114" width="5.7109375" style="1" bestFit="1" customWidth="1"/>
    <col min="15115" max="15116" width="8.5703125" style="1" bestFit="1" customWidth="1"/>
    <col min="15117" max="15117" width="8.7109375" style="1" bestFit="1" customWidth="1"/>
    <col min="15118" max="15118" width="9" style="1" customWidth="1"/>
    <col min="15119" max="15119" width="6.42578125" style="1" bestFit="1" customWidth="1"/>
    <col min="15120" max="15120" width="8.5703125" style="1" bestFit="1" customWidth="1"/>
    <col min="15121" max="15121" width="10.28515625" style="1" bestFit="1" customWidth="1"/>
    <col min="15122" max="15122" width="8.7109375" style="1" bestFit="1" customWidth="1"/>
    <col min="15123" max="15360" width="9.140625" style="1"/>
    <col min="15361" max="15361" width="18.7109375" style="1" customWidth="1"/>
    <col min="15362" max="15362" width="6.42578125" style="1" customWidth="1"/>
    <col min="15363" max="15363" width="3.42578125" style="1" customWidth="1"/>
    <col min="15364" max="15364" width="18.5703125" style="1" customWidth="1"/>
    <col min="15365" max="15365" width="5.7109375" style="1" bestFit="1" customWidth="1"/>
    <col min="15366" max="15366" width="6.7109375" style="1" bestFit="1" customWidth="1"/>
    <col min="15367" max="15367" width="4.7109375" style="1" customWidth="1"/>
    <col min="15368" max="15368" width="8" style="1" customWidth="1"/>
    <col min="15369" max="15369" width="9.42578125" style="1" customWidth="1"/>
    <col min="15370" max="15370" width="5.7109375" style="1" bestFit="1" customWidth="1"/>
    <col min="15371" max="15372" width="8.5703125" style="1" bestFit="1" customWidth="1"/>
    <col min="15373" max="15373" width="8.7109375" style="1" bestFit="1" customWidth="1"/>
    <col min="15374" max="15374" width="9" style="1" customWidth="1"/>
    <col min="15375" max="15375" width="6.42578125" style="1" bestFit="1" customWidth="1"/>
    <col min="15376" max="15376" width="8.5703125" style="1" bestFit="1" customWidth="1"/>
    <col min="15377" max="15377" width="10.28515625" style="1" bestFit="1" customWidth="1"/>
    <col min="15378" max="15378" width="8.7109375" style="1" bestFit="1" customWidth="1"/>
    <col min="15379" max="15616" width="9.140625" style="1"/>
    <col min="15617" max="15617" width="18.7109375" style="1" customWidth="1"/>
    <col min="15618" max="15618" width="6.42578125" style="1" customWidth="1"/>
    <col min="15619" max="15619" width="3.42578125" style="1" customWidth="1"/>
    <col min="15620" max="15620" width="18.5703125" style="1" customWidth="1"/>
    <col min="15621" max="15621" width="5.7109375" style="1" bestFit="1" customWidth="1"/>
    <col min="15622" max="15622" width="6.7109375" style="1" bestFit="1" customWidth="1"/>
    <col min="15623" max="15623" width="4.7109375" style="1" customWidth="1"/>
    <col min="15624" max="15624" width="8" style="1" customWidth="1"/>
    <col min="15625" max="15625" width="9.42578125" style="1" customWidth="1"/>
    <col min="15626" max="15626" width="5.7109375" style="1" bestFit="1" customWidth="1"/>
    <col min="15627" max="15628" width="8.5703125" style="1" bestFit="1" customWidth="1"/>
    <col min="15629" max="15629" width="8.7109375" style="1" bestFit="1" customWidth="1"/>
    <col min="15630" max="15630" width="9" style="1" customWidth="1"/>
    <col min="15631" max="15631" width="6.42578125" style="1" bestFit="1" customWidth="1"/>
    <col min="15632" max="15632" width="8.5703125" style="1" bestFit="1" customWidth="1"/>
    <col min="15633" max="15633" width="10.28515625" style="1" bestFit="1" customWidth="1"/>
    <col min="15634" max="15634" width="8.7109375" style="1" bestFit="1" customWidth="1"/>
    <col min="15635" max="15872" width="9.140625" style="1"/>
    <col min="15873" max="15873" width="18.7109375" style="1" customWidth="1"/>
    <col min="15874" max="15874" width="6.42578125" style="1" customWidth="1"/>
    <col min="15875" max="15875" width="3.42578125" style="1" customWidth="1"/>
    <col min="15876" max="15876" width="18.5703125" style="1" customWidth="1"/>
    <col min="15877" max="15877" width="5.7109375" style="1" bestFit="1" customWidth="1"/>
    <col min="15878" max="15878" width="6.7109375" style="1" bestFit="1" customWidth="1"/>
    <col min="15879" max="15879" width="4.7109375" style="1" customWidth="1"/>
    <col min="15880" max="15880" width="8" style="1" customWidth="1"/>
    <col min="15881" max="15881" width="9.42578125" style="1" customWidth="1"/>
    <col min="15882" max="15882" width="5.7109375" style="1" bestFit="1" customWidth="1"/>
    <col min="15883" max="15884" width="8.5703125" style="1" bestFit="1" customWidth="1"/>
    <col min="15885" max="15885" width="8.7109375" style="1" bestFit="1" customWidth="1"/>
    <col min="15886" max="15886" width="9" style="1" customWidth="1"/>
    <col min="15887" max="15887" width="6.42578125" style="1" bestFit="1" customWidth="1"/>
    <col min="15888" max="15888" width="8.5703125" style="1" bestFit="1" customWidth="1"/>
    <col min="15889" max="15889" width="10.28515625" style="1" bestFit="1" customWidth="1"/>
    <col min="15890" max="15890" width="8.7109375" style="1" bestFit="1" customWidth="1"/>
    <col min="15891" max="16128" width="9.140625" style="1"/>
    <col min="16129" max="16129" width="18.7109375" style="1" customWidth="1"/>
    <col min="16130" max="16130" width="6.42578125" style="1" customWidth="1"/>
    <col min="16131" max="16131" width="3.42578125" style="1" customWidth="1"/>
    <col min="16132" max="16132" width="18.5703125" style="1" customWidth="1"/>
    <col min="16133" max="16133" width="5.7109375" style="1" bestFit="1" customWidth="1"/>
    <col min="16134" max="16134" width="6.7109375" style="1" bestFit="1" customWidth="1"/>
    <col min="16135" max="16135" width="4.7109375" style="1" customWidth="1"/>
    <col min="16136" max="16136" width="8" style="1" customWidth="1"/>
    <col min="16137" max="16137" width="9.42578125" style="1" customWidth="1"/>
    <col min="16138" max="16138" width="5.7109375" style="1" bestFit="1" customWidth="1"/>
    <col min="16139" max="16140" width="8.5703125" style="1" bestFit="1" customWidth="1"/>
    <col min="16141" max="16141" width="8.7109375" style="1" bestFit="1" customWidth="1"/>
    <col min="16142" max="16142" width="9" style="1" customWidth="1"/>
    <col min="16143" max="16143" width="6.42578125" style="1" bestFit="1" customWidth="1"/>
    <col min="16144" max="16144" width="8.5703125" style="1" bestFit="1" customWidth="1"/>
    <col min="16145" max="16145" width="10.28515625" style="1" bestFit="1" customWidth="1"/>
    <col min="16146" max="16146" width="8.7109375" style="1" bestFit="1" customWidth="1"/>
    <col min="16147" max="16384" width="9.140625" style="1"/>
  </cols>
  <sheetData>
    <row r="2" spans="1:18" ht="15.75">
      <c r="A2" s="104"/>
      <c r="B2" s="112"/>
      <c r="C2" s="104"/>
      <c r="D2" s="104"/>
      <c r="E2" s="480" t="s">
        <v>0</v>
      </c>
      <c r="F2" s="480"/>
      <c r="G2" s="480"/>
      <c r="H2" s="106"/>
      <c r="I2" s="104"/>
      <c r="J2" s="480" t="s">
        <v>1</v>
      </c>
      <c r="K2" s="480"/>
      <c r="L2" s="480"/>
      <c r="M2" s="106"/>
      <c r="N2" s="104"/>
      <c r="O2" s="480" t="s">
        <v>2</v>
      </c>
      <c r="P2" s="480"/>
      <c r="Q2" s="480"/>
      <c r="R2" s="106"/>
    </row>
    <row r="3" spans="1:18">
      <c r="A3" s="104"/>
      <c r="B3" s="112"/>
      <c r="C3" s="104"/>
      <c r="D3" s="104"/>
      <c r="E3" s="106"/>
      <c r="F3" s="191"/>
      <c r="G3" s="106"/>
      <c r="H3" s="106"/>
      <c r="I3" s="104"/>
      <c r="J3" s="106"/>
      <c r="K3" s="191"/>
      <c r="L3" s="106"/>
      <c r="M3" s="106"/>
      <c r="N3" s="104"/>
      <c r="O3" s="106"/>
      <c r="P3" s="191"/>
      <c r="Q3" s="106"/>
      <c r="R3" s="106"/>
    </row>
    <row r="4" spans="1:18">
      <c r="A4" s="107" t="s">
        <v>3</v>
      </c>
      <c r="B4" s="192" t="s">
        <v>4</v>
      </c>
      <c r="C4" s="107"/>
      <c r="D4" s="109" t="s">
        <v>5</v>
      </c>
      <c r="E4" s="110" t="s">
        <v>6</v>
      </c>
      <c r="F4" s="193" t="s">
        <v>7</v>
      </c>
      <c r="G4" s="110" t="s">
        <v>8</v>
      </c>
      <c r="H4" s="111"/>
      <c r="I4" s="107"/>
      <c r="J4" s="110" t="s">
        <v>6</v>
      </c>
      <c r="K4" s="193" t="s">
        <v>7</v>
      </c>
      <c r="L4" s="110" t="s">
        <v>8</v>
      </c>
      <c r="M4" s="111"/>
      <c r="N4" s="107"/>
      <c r="O4" s="110" t="s">
        <v>6</v>
      </c>
      <c r="P4" s="193" t="s">
        <v>7</v>
      </c>
      <c r="Q4" s="110" t="s">
        <v>8</v>
      </c>
      <c r="R4" s="111"/>
    </row>
    <row r="5" spans="1:18">
      <c r="A5" s="104" t="s">
        <v>9</v>
      </c>
      <c r="B5" s="112">
        <v>-8.5</v>
      </c>
      <c r="C5" s="104"/>
      <c r="D5" s="104" t="s">
        <v>10</v>
      </c>
      <c r="E5" s="428">
        <v>20</v>
      </c>
      <c r="F5" s="429">
        <v>80</v>
      </c>
      <c r="G5" s="429">
        <v>30.126149900010436</v>
      </c>
      <c r="H5" s="429"/>
      <c r="I5" s="430"/>
      <c r="J5" s="428">
        <v>20</v>
      </c>
      <c r="K5" s="429">
        <v>313</v>
      </c>
      <c r="L5" s="429">
        <v>48.471531449819331</v>
      </c>
      <c r="M5" s="429"/>
      <c r="N5" s="430"/>
      <c r="O5" s="428">
        <v>22</v>
      </c>
      <c r="P5" s="429">
        <v>90</v>
      </c>
      <c r="Q5" s="429">
        <v>16.818350537923386</v>
      </c>
      <c r="R5" s="429"/>
    </row>
    <row r="6" spans="1:18">
      <c r="A6" s="117" t="s">
        <v>11</v>
      </c>
      <c r="B6" s="112"/>
      <c r="C6" s="104"/>
      <c r="D6" s="104"/>
      <c r="E6" s="431"/>
      <c r="F6" s="432"/>
      <c r="G6" s="431"/>
      <c r="H6" s="195"/>
      <c r="I6" s="430"/>
      <c r="J6" s="431"/>
      <c r="K6" s="432"/>
      <c r="L6" s="431"/>
      <c r="M6" s="195"/>
      <c r="N6" s="430"/>
      <c r="O6" s="431"/>
      <c r="P6" s="432"/>
      <c r="Q6" s="431"/>
      <c r="R6" s="195"/>
    </row>
    <row r="8" spans="1:18">
      <c r="A8" s="104" t="s">
        <v>12</v>
      </c>
      <c r="B8" s="112">
        <v>-4.5</v>
      </c>
      <c r="C8" s="104"/>
      <c r="D8" s="104" t="s">
        <v>10</v>
      </c>
      <c r="E8" s="428">
        <v>0</v>
      </c>
      <c r="F8" s="429">
        <v>0</v>
      </c>
      <c r="G8" s="429" t="s">
        <v>13</v>
      </c>
      <c r="H8" s="429"/>
      <c r="I8" s="430"/>
      <c r="J8" s="428">
        <v>0</v>
      </c>
      <c r="K8" s="429">
        <v>0</v>
      </c>
      <c r="L8" s="429" t="s">
        <v>13</v>
      </c>
      <c r="M8" s="429"/>
      <c r="N8" s="430"/>
      <c r="O8" s="428">
        <v>0</v>
      </c>
      <c r="P8" s="429">
        <v>0</v>
      </c>
      <c r="Q8" s="429" t="s">
        <v>13</v>
      </c>
      <c r="R8" s="429"/>
    </row>
    <row r="9" spans="1:18">
      <c r="A9" s="1" t="s">
        <v>14</v>
      </c>
      <c r="B9" s="112"/>
      <c r="C9" s="104"/>
      <c r="D9" s="104"/>
      <c r="E9" s="428"/>
      <c r="F9" s="429"/>
      <c r="G9" s="428"/>
      <c r="H9" s="429"/>
      <c r="I9" s="430"/>
      <c r="J9" s="428"/>
      <c r="K9" s="429"/>
      <c r="L9" s="428"/>
      <c r="M9" s="195"/>
      <c r="N9" s="430"/>
      <c r="O9" s="428"/>
      <c r="P9" s="429"/>
      <c r="Q9" s="428"/>
      <c r="R9" s="195"/>
    </row>
    <row r="11" spans="1:18">
      <c r="A11" s="123" t="s">
        <v>15</v>
      </c>
      <c r="B11" s="196" t="s">
        <v>16</v>
      </c>
      <c r="C11" s="123"/>
      <c r="D11" s="123" t="s">
        <v>10</v>
      </c>
      <c r="E11" s="123"/>
      <c r="F11" s="123"/>
      <c r="G11" s="123"/>
      <c r="H11" s="123"/>
      <c r="I11" s="123"/>
      <c r="J11" s="123"/>
      <c r="K11" s="123"/>
      <c r="L11" s="123"/>
      <c r="M11" s="123"/>
      <c r="N11" s="123"/>
      <c r="O11" s="123"/>
      <c r="P11" s="123"/>
      <c r="Q11" s="123"/>
      <c r="R11" s="123"/>
    </row>
    <row r="12" spans="1:18">
      <c r="A12" s="123"/>
      <c r="B12" s="196"/>
      <c r="C12" s="123"/>
      <c r="D12" s="128" t="s">
        <v>17</v>
      </c>
      <c r="E12" s="123"/>
      <c r="F12" s="123"/>
      <c r="G12" s="123"/>
      <c r="H12" s="123"/>
      <c r="I12" s="123"/>
      <c r="J12" s="123"/>
      <c r="K12" s="123"/>
      <c r="L12" s="123"/>
      <c r="M12" s="123"/>
      <c r="N12" s="123"/>
      <c r="O12" s="123"/>
      <c r="P12" s="123"/>
      <c r="Q12" s="123"/>
      <c r="R12" s="123"/>
    </row>
    <row r="13" spans="1:18">
      <c r="A13" s="123" t="s">
        <v>15</v>
      </c>
      <c r="B13" s="196" t="s">
        <v>18</v>
      </c>
      <c r="C13" s="123"/>
      <c r="D13" s="123" t="s">
        <v>10</v>
      </c>
      <c r="E13" s="123"/>
      <c r="F13" s="123"/>
      <c r="G13" s="123"/>
      <c r="H13" s="123"/>
      <c r="I13" s="123"/>
      <c r="J13" s="123"/>
      <c r="K13" s="123"/>
      <c r="L13" s="123"/>
      <c r="M13" s="123"/>
      <c r="N13" s="123"/>
      <c r="O13" s="123"/>
      <c r="P13" s="123"/>
      <c r="Q13" s="123"/>
      <c r="R13" s="123"/>
    </row>
    <row r="14" spans="1:18">
      <c r="A14" s="123"/>
      <c r="B14" s="196"/>
      <c r="C14" s="123"/>
      <c r="D14" s="128" t="s">
        <v>17</v>
      </c>
      <c r="E14" s="123"/>
      <c r="F14" s="123"/>
      <c r="G14" s="123"/>
      <c r="H14" s="123"/>
      <c r="I14" s="123"/>
      <c r="J14" s="123"/>
      <c r="K14" s="123"/>
      <c r="L14" s="123"/>
      <c r="M14" s="123"/>
      <c r="N14" s="123"/>
      <c r="O14" s="123"/>
      <c r="P14" s="123"/>
      <c r="Q14" s="123"/>
      <c r="R14" s="123"/>
    </row>
    <row r="15" spans="1:18">
      <c r="A15" s="123" t="s">
        <v>15</v>
      </c>
      <c r="B15" s="196" t="s">
        <v>19</v>
      </c>
      <c r="C15" s="123"/>
      <c r="D15" s="123" t="s">
        <v>10</v>
      </c>
      <c r="E15" s="123"/>
      <c r="F15" s="123"/>
      <c r="G15" s="123"/>
      <c r="H15" s="123"/>
      <c r="I15" s="123"/>
      <c r="J15" s="123"/>
      <c r="K15" s="123"/>
      <c r="L15" s="123"/>
      <c r="M15" s="123"/>
      <c r="N15" s="123"/>
      <c r="O15" s="123"/>
      <c r="P15" s="123"/>
      <c r="Q15" s="123"/>
      <c r="R15" s="123"/>
    </row>
    <row r="16" spans="1:18">
      <c r="A16" s="123"/>
      <c r="B16" s="196"/>
      <c r="C16" s="123"/>
      <c r="D16" s="128" t="s">
        <v>17</v>
      </c>
      <c r="E16" s="123"/>
      <c r="F16" s="123"/>
      <c r="G16" s="123"/>
      <c r="H16" s="123"/>
      <c r="I16" s="123"/>
      <c r="J16" s="123"/>
      <c r="K16" s="123"/>
      <c r="L16" s="123"/>
      <c r="M16" s="123"/>
      <c r="N16" s="123"/>
      <c r="O16" s="123"/>
      <c r="P16" s="123"/>
      <c r="Q16" s="123"/>
      <c r="R16" s="123"/>
    </row>
    <row r="17" spans="1:18">
      <c r="A17" s="123" t="s">
        <v>15</v>
      </c>
      <c r="B17" s="124">
        <v>4.3</v>
      </c>
      <c r="C17" s="123"/>
      <c r="D17" s="123" t="s">
        <v>10</v>
      </c>
      <c r="E17" s="433"/>
      <c r="F17" s="434"/>
      <c r="G17" s="433"/>
      <c r="H17" s="434"/>
      <c r="I17" s="435"/>
      <c r="J17" s="433"/>
      <c r="K17" s="434"/>
      <c r="L17" s="433"/>
      <c r="M17" s="198"/>
      <c r="N17" s="435"/>
      <c r="O17" s="433"/>
      <c r="P17" s="434"/>
      <c r="Q17" s="433"/>
      <c r="R17" s="434"/>
    </row>
    <row r="18" spans="1:18">
      <c r="A18" s="123"/>
      <c r="B18" s="124"/>
      <c r="C18" s="123"/>
      <c r="D18" s="128" t="s">
        <v>17</v>
      </c>
      <c r="E18" s="433"/>
      <c r="F18" s="434"/>
      <c r="G18" s="433"/>
      <c r="H18" s="434"/>
      <c r="I18" s="435"/>
      <c r="J18" s="433"/>
      <c r="K18" s="434"/>
      <c r="L18" s="433"/>
      <c r="M18" s="198"/>
      <c r="N18" s="435"/>
      <c r="O18" s="433"/>
      <c r="P18" s="434"/>
      <c r="Q18" s="433"/>
      <c r="R18" s="434"/>
    </row>
    <row r="19" spans="1:18">
      <c r="A19" s="104" t="s">
        <v>20</v>
      </c>
      <c r="B19" s="112">
        <v>86.8</v>
      </c>
      <c r="C19" s="104"/>
      <c r="D19" s="131" t="s">
        <v>17</v>
      </c>
      <c r="E19" s="132">
        <v>1056</v>
      </c>
      <c r="F19" s="132">
        <v>107.48906891719193</v>
      </c>
      <c r="G19" s="132">
        <v>8</v>
      </c>
      <c r="H19" s="132"/>
      <c r="I19" s="134"/>
      <c r="J19" s="132">
        <v>2187</v>
      </c>
      <c r="K19" s="132">
        <v>237.26428951761486</v>
      </c>
      <c r="L19" s="132">
        <v>15</v>
      </c>
      <c r="M19" s="132"/>
      <c r="N19" s="134"/>
      <c r="O19" s="132">
        <v>644</v>
      </c>
      <c r="P19" s="132">
        <v>40.654928384798161</v>
      </c>
      <c r="Q19" s="132">
        <v>5</v>
      </c>
      <c r="R19" s="132"/>
    </row>
    <row r="20" spans="1:18">
      <c r="A20" s="123" t="s">
        <v>21</v>
      </c>
      <c r="B20" s="196">
        <v>84.2</v>
      </c>
      <c r="C20" s="123"/>
      <c r="D20" s="123" t="s">
        <v>10</v>
      </c>
      <c r="E20" s="123"/>
      <c r="F20" s="123"/>
      <c r="G20" s="123"/>
      <c r="H20" s="123"/>
      <c r="I20" s="123"/>
      <c r="J20" s="123"/>
      <c r="K20" s="123"/>
      <c r="L20" s="123"/>
      <c r="M20" s="123"/>
      <c r="N20" s="123"/>
      <c r="O20" s="123"/>
      <c r="P20" s="123"/>
      <c r="Q20" s="123"/>
      <c r="R20" s="123"/>
    </row>
    <row r="21" spans="1:18">
      <c r="A21" s="123"/>
      <c r="B21" s="196"/>
      <c r="C21" s="123"/>
      <c r="D21" s="128" t="s">
        <v>17</v>
      </c>
      <c r="E21" s="123"/>
      <c r="F21" s="123"/>
      <c r="G21" s="123"/>
      <c r="H21" s="123"/>
      <c r="I21" s="123"/>
      <c r="J21" s="123"/>
      <c r="K21" s="123"/>
      <c r="L21" s="123"/>
      <c r="M21" s="123"/>
      <c r="N21" s="123"/>
      <c r="O21" s="123"/>
      <c r="P21" s="123"/>
      <c r="Q21" s="123"/>
      <c r="R21" s="123"/>
    </row>
    <row r="22" spans="1:18">
      <c r="A22" s="123" t="s">
        <v>21</v>
      </c>
      <c r="B22" s="196">
        <v>86.8</v>
      </c>
      <c r="C22" s="123"/>
      <c r="D22" s="123" t="s">
        <v>10</v>
      </c>
      <c r="E22" s="123"/>
      <c r="F22" s="123"/>
      <c r="G22" s="123"/>
      <c r="H22" s="123"/>
      <c r="I22" s="123"/>
      <c r="J22" s="123"/>
      <c r="K22" s="123"/>
      <c r="L22" s="123"/>
      <c r="M22" s="123"/>
      <c r="N22" s="123"/>
      <c r="O22" s="123"/>
      <c r="P22" s="123"/>
      <c r="Q22" s="123"/>
      <c r="R22" s="123"/>
    </row>
    <row r="23" spans="1:18">
      <c r="A23" s="123"/>
      <c r="B23" s="196"/>
      <c r="C23" s="123"/>
      <c r="D23" s="128" t="s">
        <v>17</v>
      </c>
      <c r="E23" s="123"/>
      <c r="F23" s="123"/>
      <c r="G23" s="123"/>
      <c r="H23" s="123"/>
      <c r="I23" s="123"/>
      <c r="J23" s="123"/>
      <c r="K23" s="123"/>
      <c r="L23" s="123"/>
      <c r="M23" s="123"/>
      <c r="N23" s="123"/>
      <c r="O23" s="123"/>
      <c r="P23" s="123"/>
      <c r="Q23" s="123"/>
      <c r="R23" s="123"/>
    </row>
    <row r="24" spans="1:18">
      <c r="A24" s="123" t="s">
        <v>21</v>
      </c>
      <c r="B24" s="196">
        <v>91.4</v>
      </c>
      <c r="C24" s="123"/>
      <c r="D24" s="123" t="s">
        <v>10</v>
      </c>
      <c r="E24" s="123"/>
      <c r="F24" s="123"/>
      <c r="G24" s="123"/>
      <c r="H24" s="123"/>
      <c r="I24" s="123"/>
      <c r="J24" s="123"/>
      <c r="K24" s="123"/>
      <c r="L24" s="123"/>
      <c r="M24" s="123"/>
      <c r="N24" s="123"/>
      <c r="O24" s="123"/>
      <c r="P24" s="123"/>
      <c r="Q24" s="123"/>
      <c r="R24" s="123"/>
    </row>
    <row r="25" spans="1:18">
      <c r="A25" s="123"/>
      <c r="B25" s="196"/>
      <c r="C25" s="123"/>
      <c r="D25" s="128" t="s">
        <v>17</v>
      </c>
      <c r="E25" s="123"/>
      <c r="F25" s="123"/>
      <c r="G25" s="123"/>
      <c r="H25" s="123"/>
      <c r="I25" s="123"/>
      <c r="J25" s="123"/>
      <c r="K25" s="123"/>
      <c r="L25" s="123"/>
      <c r="M25" s="123"/>
      <c r="N25" s="123"/>
      <c r="O25" s="123"/>
      <c r="P25" s="123"/>
      <c r="Q25" s="123"/>
      <c r="R25" s="123"/>
    </row>
    <row r="26" spans="1:18">
      <c r="A26" s="123" t="s">
        <v>21</v>
      </c>
      <c r="B26" s="124">
        <v>92.8</v>
      </c>
      <c r="C26" s="123"/>
      <c r="D26" s="123" t="s">
        <v>10</v>
      </c>
      <c r="E26" s="433"/>
      <c r="F26" s="434"/>
      <c r="G26" s="433"/>
      <c r="H26" s="434"/>
      <c r="I26" s="435"/>
      <c r="J26" s="433"/>
      <c r="K26" s="434"/>
      <c r="L26" s="433"/>
      <c r="M26" s="434"/>
      <c r="N26" s="435"/>
      <c r="O26" s="433"/>
      <c r="P26" s="434"/>
      <c r="Q26" s="433"/>
      <c r="R26" s="434"/>
    </row>
    <row r="27" spans="1:18">
      <c r="A27" s="123"/>
      <c r="B27" s="124"/>
      <c r="C27" s="123"/>
      <c r="D27" s="128" t="s">
        <v>17</v>
      </c>
      <c r="E27" s="433"/>
      <c r="F27" s="434"/>
      <c r="G27" s="433"/>
      <c r="H27" s="434"/>
      <c r="I27" s="435"/>
      <c r="J27" s="433"/>
      <c r="K27" s="434"/>
      <c r="L27" s="433"/>
      <c r="M27" s="434"/>
      <c r="N27" s="435"/>
      <c r="O27" s="433"/>
      <c r="P27" s="434"/>
      <c r="Q27" s="433"/>
      <c r="R27" s="434"/>
    </row>
    <row r="28" spans="1:18">
      <c r="A28" s="104" t="s">
        <v>22</v>
      </c>
      <c r="B28" s="112">
        <v>306.89999999999998</v>
      </c>
      <c r="C28" s="104"/>
      <c r="D28" s="104" t="s">
        <v>10</v>
      </c>
      <c r="E28" s="428">
        <v>10</v>
      </c>
      <c r="F28" s="429">
        <v>620</v>
      </c>
      <c r="G28" s="429">
        <v>138.09206430864899</v>
      </c>
      <c r="H28" s="429"/>
      <c r="I28" s="430"/>
      <c r="J28" s="428">
        <v>18</v>
      </c>
      <c r="K28" s="429">
        <v>1460</v>
      </c>
      <c r="L28" s="429">
        <v>385.84791315822775</v>
      </c>
      <c r="M28" s="429"/>
      <c r="N28" s="430"/>
      <c r="O28" s="428">
        <v>13</v>
      </c>
      <c r="P28" s="429">
        <v>820</v>
      </c>
      <c r="Q28" s="429">
        <v>278.13610117124495</v>
      </c>
      <c r="R28" s="429"/>
    </row>
    <row r="29" spans="1:18">
      <c r="A29" s="123" t="s">
        <v>23</v>
      </c>
      <c r="B29" s="196">
        <v>305.10000000000002</v>
      </c>
      <c r="C29" s="123"/>
      <c r="D29" s="123" t="s">
        <v>10</v>
      </c>
      <c r="E29" s="123"/>
      <c r="F29" s="123"/>
      <c r="G29" s="123"/>
      <c r="H29" s="123"/>
      <c r="I29" s="123"/>
      <c r="J29" s="123"/>
      <c r="K29" s="123"/>
      <c r="L29" s="123"/>
      <c r="M29" s="123"/>
      <c r="N29" s="123"/>
      <c r="O29" s="123"/>
      <c r="P29" s="123"/>
      <c r="Q29" s="123"/>
      <c r="R29" s="123"/>
    </row>
    <row r="30" spans="1:18">
      <c r="A30" s="123"/>
      <c r="B30" s="196"/>
      <c r="C30" s="123"/>
      <c r="D30" s="128" t="s">
        <v>17</v>
      </c>
      <c r="E30" s="123"/>
      <c r="F30" s="123"/>
      <c r="G30" s="123"/>
      <c r="H30" s="123"/>
      <c r="I30" s="123"/>
      <c r="J30" s="123"/>
      <c r="K30" s="123"/>
      <c r="L30" s="123"/>
      <c r="M30" s="123"/>
      <c r="N30" s="123"/>
      <c r="O30" s="123"/>
      <c r="P30" s="123"/>
      <c r="Q30" s="123"/>
      <c r="R30" s="123"/>
    </row>
    <row r="31" spans="1:18">
      <c r="A31" s="123" t="s">
        <v>23</v>
      </c>
      <c r="B31" s="196">
        <v>308.10000000000002</v>
      </c>
      <c r="C31" s="123"/>
      <c r="D31" s="123" t="s">
        <v>10</v>
      </c>
      <c r="E31" s="123"/>
      <c r="F31" s="123"/>
      <c r="G31" s="123"/>
      <c r="H31" s="123"/>
      <c r="I31" s="123"/>
      <c r="J31" s="123"/>
      <c r="K31" s="123"/>
      <c r="L31" s="123"/>
      <c r="M31" s="123"/>
      <c r="N31" s="123"/>
      <c r="O31" s="123"/>
      <c r="P31" s="123"/>
      <c r="Q31" s="123"/>
      <c r="R31" s="123"/>
    </row>
    <row r="32" spans="1:18">
      <c r="A32" s="123"/>
      <c r="B32" s="196"/>
      <c r="C32" s="123"/>
      <c r="D32" s="128" t="s">
        <v>17</v>
      </c>
      <c r="E32" s="123"/>
      <c r="F32" s="123"/>
      <c r="G32" s="123"/>
      <c r="H32" s="123"/>
      <c r="I32" s="123"/>
      <c r="J32" s="123"/>
      <c r="K32" s="123"/>
      <c r="L32" s="123"/>
      <c r="M32" s="123"/>
      <c r="N32" s="123"/>
      <c r="O32" s="123"/>
      <c r="P32" s="123"/>
      <c r="Q32" s="123"/>
      <c r="R32" s="123"/>
    </row>
    <row r="33" spans="1:18">
      <c r="A33" s="123" t="s">
        <v>23</v>
      </c>
      <c r="B33" s="124">
        <v>314.8</v>
      </c>
      <c r="C33" s="123"/>
      <c r="D33" s="123" t="s">
        <v>10</v>
      </c>
      <c r="E33" s="433"/>
      <c r="F33" s="434"/>
      <c r="G33" s="433"/>
      <c r="H33" s="434"/>
      <c r="I33" s="435"/>
      <c r="J33" s="433"/>
      <c r="K33" s="434"/>
      <c r="L33" s="433"/>
      <c r="M33" s="434"/>
      <c r="N33" s="435"/>
      <c r="O33" s="433"/>
      <c r="P33" s="434"/>
      <c r="Q33" s="433"/>
      <c r="R33" s="434"/>
    </row>
    <row r="34" spans="1:18">
      <c r="A34" s="123"/>
      <c r="B34" s="124"/>
      <c r="C34" s="123"/>
      <c r="D34" s="128" t="s">
        <v>17</v>
      </c>
      <c r="E34" s="129"/>
      <c r="F34" s="135"/>
      <c r="G34" s="129"/>
      <c r="H34" s="135"/>
      <c r="I34" s="199"/>
      <c r="J34" s="129"/>
      <c r="K34" s="135"/>
      <c r="L34" s="129"/>
      <c r="M34" s="200"/>
      <c r="N34" s="199"/>
      <c r="O34" s="129"/>
      <c r="P34" s="135"/>
      <c r="Q34" s="129"/>
      <c r="R34" s="135"/>
    </row>
    <row r="35" spans="1:18">
      <c r="A35" s="104" t="s">
        <v>24</v>
      </c>
      <c r="B35" s="112">
        <v>351</v>
      </c>
      <c r="C35" s="104"/>
      <c r="D35" s="104" t="s">
        <v>10</v>
      </c>
      <c r="E35" s="428">
        <v>5</v>
      </c>
      <c r="F35" s="429">
        <v>1</v>
      </c>
      <c r="G35" s="429">
        <v>1</v>
      </c>
      <c r="H35" s="429"/>
      <c r="I35" s="430"/>
      <c r="J35" s="428">
        <v>4</v>
      </c>
      <c r="K35" s="429">
        <v>1</v>
      </c>
      <c r="L35" s="429" t="s">
        <v>13</v>
      </c>
      <c r="M35" s="429"/>
      <c r="N35" s="430"/>
      <c r="O35" s="428">
        <v>4</v>
      </c>
      <c r="P35" s="429">
        <v>1</v>
      </c>
      <c r="Q35" s="429" t="s">
        <v>13</v>
      </c>
      <c r="R35" s="429"/>
    </row>
    <row r="36" spans="1:18">
      <c r="A36" s="104" t="s">
        <v>25</v>
      </c>
      <c r="B36" s="112">
        <v>462.8</v>
      </c>
      <c r="C36" s="104"/>
      <c r="D36" s="131" t="s">
        <v>17</v>
      </c>
      <c r="E36" s="132">
        <v>2</v>
      </c>
      <c r="F36" s="132">
        <v>124</v>
      </c>
      <c r="G36" s="132" t="s">
        <v>13</v>
      </c>
      <c r="H36" s="132"/>
      <c r="I36" s="134"/>
      <c r="J36" s="132">
        <v>5</v>
      </c>
      <c r="K36" s="132">
        <v>737</v>
      </c>
      <c r="L36" s="132">
        <v>247.53240801992808</v>
      </c>
      <c r="M36" s="132"/>
      <c r="N36" s="134"/>
      <c r="O36" s="132">
        <v>6</v>
      </c>
      <c r="P36" s="132">
        <v>223</v>
      </c>
      <c r="Q36" s="132">
        <v>39.497491472210179</v>
      </c>
      <c r="R36" s="133"/>
    </row>
    <row r="37" spans="1:18">
      <c r="A37" s="123" t="s">
        <v>26</v>
      </c>
      <c r="B37" s="196">
        <v>462.6</v>
      </c>
      <c r="C37" s="123"/>
      <c r="D37" s="123" t="s">
        <v>10</v>
      </c>
      <c r="E37" s="123"/>
      <c r="F37" s="123"/>
      <c r="G37" s="123"/>
      <c r="H37" s="123"/>
      <c r="I37" s="123"/>
      <c r="J37" s="123"/>
      <c r="K37" s="123"/>
      <c r="L37" s="123"/>
      <c r="M37" s="123"/>
      <c r="N37" s="123"/>
      <c r="O37" s="123"/>
      <c r="P37" s="123"/>
      <c r="Q37" s="123"/>
      <c r="R37" s="123"/>
    </row>
    <row r="38" spans="1:18">
      <c r="A38" s="123"/>
      <c r="B38" s="196"/>
      <c r="C38" s="123"/>
      <c r="D38" s="128" t="s">
        <v>17</v>
      </c>
      <c r="E38" s="123"/>
      <c r="F38" s="123"/>
      <c r="G38" s="123"/>
      <c r="H38" s="123"/>
      <c r="I38" s="123"/>
      <c r="J38" s="123"/>
      <c r="K38" s="123"/>
      <c r="L38" s="123"/>
      <c r="M38" s="123"/>
      <c r="N38" s="123"/>
      <c r="O38" s="123"/>
      <c r="P38" s="123"/>
      <c r="Q38" s="123"/>
      <c r="R38" s="123"/>
    </row>
    <row r="39" spans="1:18">
      <c r="A39" s="123" t="s">
        <v>26</v>
      </c>
      <c r="B39" s="196">
        <v>463.9</v>
      </c>
      <c r="C39" s="123"/>
      <c r="D39" s="123" t="s">
        <v>10</v>
      </c>
      <c r="E39" s="123"/>
      <c r="F39" s="123"/>
      <c r="G39" s="123"/>
      <c r="H39" s="123"/>
      <c r="I39" s="123"/>
      <c r="J39" s="123"/>
      <c r="K39" s="123"/>
      <c r="L39" s="123"/>
      <c r="M39" s="123"/>
      <c r="N39" s="123"/>
      <c r="O39" s="123"/>
      <c r="P39" s="123"/>
      <c r="Q39" s="123"/>
      <c r="R39" s="123"/>
    </row>
    <row r="40" spans="1:18">
      <c r="A40" s="123"/>
      <c r="B40" s="196"/>
      <c r="C40" s="123"/>
      <c r="D40" s="128" t="s">
        <v>17</v>
      </c>
      <c r="E40" s="123"/>
      <c r="F40" s="123"/>
      <c r="G40" s="123"/>
      <c r="H40" s="123"/>
      <c r="I40" s="123"/>
      <c r="J40" s="123"/>
      <c r="K40" s="123"/>
      <c r="L40" s="123"/>
      <c r="M40" s="123"/>
      <c r="N40" s="123"/>
      <c r="O40" s="123"/>
      <c r="P40" s="123"/>
      <c r="Q40" s="123"/>
      <c r="R40" s="123"/>
    </row>
    <row r="41" spans="1:18">
      <c r="A41" s="123" t="s">
        <v>26</v>
      </c>
      <c r="B41" s="124">
        <v>469.9</v>
      </c>
      <c r="C41" s="123"/>
      <c r="D41" s="123" t="s">
        <v>10</v>
      </c>
      <c r="E41" s="434"/>
      <c r="F41" s="434"/>
      <c r="G41" s="434"/>
      <c r="H41" s="434"/>
      <c r="I41" s="435"/>
      <c r="J41" s="434"/>
      <c r="K41" s="434"/>
      <c r="L41" s="434"/>
      <c r="M41" s="434"/>
      <c r="N41" s="435"/>
      <c r="O41" s="434"/>
      <c r="P41" s="434"/>
      <c r="Q41" s="434"/>
      <c r="R41" s="434"/>
    </row>
    <row r="42" spans="1:18">
      <c r="A42" s="123"/>
      <c r="B42" s="124"/>
      <c r="C42" s="123"/>
      <c r="D42" s="128" t="s">
        <v>17</v>
      </c>
      <c r="E42" s="129"/>
      <c r="F42" s="135"/>
      <c r="G42" s="129"/>
      <c r="H42" s="200"/>
      <c r="I42" s="199"/>
      <c r="J42" s="129"/>
      <c r="K42" s="135"/>
      <c r="L42" s="129"/>
      <c r="M42" s="200"/>
      <c r="N42" s="199"/>
      <c r="O42" s="129"/>
      <c r="P42" s="135"/>
      <c r="Q42" s="129"/>
      <c r="R42" s="200"/>
    </row>
    <row r="43" spans="1:18">
      <c r="A43" s="123" t="s">
        <v>26</v>
      </c>
      <c r="B43" s="196">
        <v>470</v>
      </c>
      <c r="C43" s="123"/>
      <c r="D43" s="123" t="s">
        <v>10</v>
      </c>
      <c r="E43" s="123"/>
      <c r="F43" s="123"/>
      <c r="G43" s="123"/>
      <c r="H43" s="123"/>
      <c r="I43" s="123"/>
      <c r="J43" s="123"/>
      <c r="K43" s="123"/>
      <c r="L43" s="123"/>
      <c r="M43" s="123"/>
      <c r="N43" s="123"/>
      <c r="O43" s="123"/>
      <c r="P43" s="123"/>
      <c r="Q43" s="123"/>
      <c r="R43" s="123"/>
    </row>
    <row r="44" spans="1:18">
      <c r="A44" s="123"/>
      <c r="B44" s="196"/>
      <c r="C44" s="123"/>
      <c r="D44" s="128" t="s">
        <v>17</v>
      </c>
      <c r="E44" s="123"/>
      <c r="F44" s="123"/>
      <c r="G44" s="123"/>
      <c r="H44" s="123"/>
      <c r="I44" s="123"/>
      <c r="J44" s="123"/>
      <c r="K44" s="123"/>
      <c r="L44" s="123"/>
      <c r="M44" s="123"/>
      <c r="N44" s="123"/>
      <c r="O44" s="123"/>
      <c r="P44" s="123"/>
      <c r="Q44" s="123"/>
      <c r="R44" s="123"/>
    </row>
    <row r="45" spans="1:18">
      <c r="A45" s="123" t="s">
        <v>26</v>
      </c>
      <c r="B45" s="124">
        <v>477.5</v>
      </c>
      <c r="C45" s="123"/>
      <c r="D45" s="123" t="s">
        <v>10</v>
      </c>
      <c r="E45" s="434"/>
      <c r="F45" s="434"/>
      <c r="G45" s="434"/>
      <c r="H45" s="434"/>
      <c r="I45" s="435"/>
      <c r="J45" s="434"/>
      <c r="K45" s="434"/>
      <c r="L45" s="434"/>
      <c r="M45" s="434"/>
      <c r="N45" s="435"/>
      <c r="O45" s="434"/>
      <c r="P45" s="434"/>
      <c r="Q45" s="434"/>
      <c r="R45" s="434"/>
    </row>
    <row r="46" spans="1:18">
      <c r="A46" s="123"/>
      <c r="B46" s="124"/>
      <c r="C46" s="123"/>
      <c r="D46" s="128" t="s">
        <v>17</v>
      </c>
      <c r="E46" s="129"/>
      <c r="F46" s="135"/>
      <c r="G46" s="129"/>
      <c r="H46" s="200"/>
      <c r="I46" s="199"/>
      <c r="J46" s="129"/>
      <c r="K46" s="135"/>
      <c r="L46" s="129"/>
      <c r="M46" s="200"/>
      <c r="N46" s="199"/>
      <c r="O46" s="129"/>
      <c r="P46" s="135"/>
      <c r="Q46" s="129"/>
      <c r="R46" s="200"/>
    </row>
    <row r="47" spans="1:18">
      <c r="A47" s="136" t="s">
        <v>27</v>
      </c>
      <c r="B47" s="137">
        <v>594</v>
      </c>
      <c r="C47" s="136"/>
      <c r="D47" s="131" t="s">
        <v>17</v>
      </c>
      <c r="E47" s="138">
        <v>31</v>
      </c>
      <c r="F47" s="138">
        <v>800</v>
      </c>
      <c r="G47" s="138">
        <v>47.617615808203965</v>
      </c>
      <c r="H47" s="202"/>
      <c r="I47" s="201"/>
      <c r="J47" s="138">
        <v>29</v>
      </c>
      <c r="K47" s="138">
        <v>1790</v>
      </c>
      <c r="L47" s="132">
        <v>180.8452780587871</v>
      </c>
      <c r="M47" s="202"/>
      <c r="N47" s="201"/>
      <c r="O47" s="138">
        <v>30</v>
      </c>
      <c r="P47" s="138">
        <v>990</v>
      </c>
      <c r="Q47" s="132">
        <v>102.58898901485912</v>
      </c>
      <c r="R47" s="202"/>
    </row>
    <row r="48" spans="1:18">
      <c r="A48" s="123" t="s">
        <v>28</v>
      </c>
      <c r="B48" s="196">
        <v>594</v>
      </c>
      <c r="C48" s="123"/>
      <c r="D48" s="123" t="s">
        <v>10</v>
      </c>
      <c r="E48" s="123"/>
      <c r="F48" s="123"/>
      <c r="G48" s="123"/>
      <c r="H48" s="123"/>
      <c r="I48" s="123"/>
      <c r="J48" s="123"/>
      <c r="K48" s="123"/>
      <c r="L48" s="123"/>
      <c r="M48" s="123"/>
      <c r="N48" s="123"/>
      <c r="O48" s="123"/>
      <c r="P48" s="123"/>
      <c r="Q48" s="123"/>
      <c r="R48" s="123"/>
    </row>
    <row r="49" spans="1:18">
      <c r="A49" s="123"/>
      <c r="B49" s="196"/>
      <c r="C49" s="123"/>
      <c r="D49" s="128" t="s">
        <v>17</v>
      </c>
      <c r="E49" s="123"/>
      <c r="F49" s="123"/>
      <c r="G49" s="123"/>
      <c r="H49" s="123"/>
      <c r="I49" s="123"/>
      <c r="J49" s="123"/>
      <c r="K49" s="123"/>
      <c r="L49" s="123"/>
      <c r="M49" s="123"/>
      <c r="N49" s="123"/>
      <c r="O49" s="123"/>
      <c r="P49" s="123"/>
      <c r="Q49" s="123"/>
      <c r="R49" s="123"/>
    </row>
    <row r="50" spans="1:18">
      <c r="A50" s="123" t="s">
        <v>28</v>
      </c>
      <c r="B50" s="196">
        <v>680.7</v>
      </c>
      <c r="C50" s="123"/>
      <c r="D50" s="123" t="s">
        <v>10</v>
      </c>
      <c r="E50" s="123"/>
      <c r="F50" s="123"/>
      <c r="G50" s="123"/>
      <c r="H50" s="123"/>
      <c r="I50" s="123"/>
      <c r="J50" s="123"/>
      <c r="K50" s="123"/>
      <c r="L50" s="123"/>
      <c r="M50" s="123"/>
      <c r="N50" s="123"/>
      <c r="O50" s="123"/>
      <c r="P50" s="123"/>
      <c r="Q50" s="123"/>
      <c r="R50" s="123"/>
    </row>
    <row r="51" spans="1:18">
      <c r="A51" s="123"/>
      <c r="B51" s="196"/>
      <c r="C51" s="123"/>
      <c r="D51" s="128" t="s">
        <v>17</v>
      </c>
      <c r="E51" s="123"/>
      <c r="F51" s="123"/>
      <c r="G51" s="123"/>
      <c r="H51" s="123"/>
      <c r="I51" s="123"/>
      <c r="J51" s="123"/>
      <c r="K51" s="123"/>
      <c r="L51" s="123"/>
      <c r="M51" s="123"/>
      <c r="N51" s="123"/>
      <c r="O51" s="123"/>
      <c r="P51" s="123"/>
      <c r="Q51" s="123"/>
      <c r="R51" s="123"/>
    </row>
    <row r="52" spans="1:18">
      <c r="A52" s="123" t="s">
        <v>28</v>
      </c>
      <c r="B52" s="124">
        <v>619.29999999999995</v>
      </c>
      <c r="C52" s="123"/>
      <c r="D52" s="123" t="s">
        <v>10</v>
      </c>
      <c r="E52" s="434"/>
      <c r="F52" s="434"/>
      <c r="G52" s="434"/>
      <c r="H52" s="434"/>
      <c r="I52" s="435"/>
      <c r="J52" s="434"/>
      <c r="K52" s="434"/>
      <c r="L52" s="434"/>
      <c r="M52" s="434"/>
      <c r="N52" s="435"/>
      <c r="O52" s="434"/>
      <c r="P52" s="434"/>
      <c r="Q52" s="434"/>
      <c r="R52" s="434"/>
    </row>
    <row r="53" spans="1:18">
      <c r="A53" s="123"/>
      <c r="B53" s="124"/>
      <c r="C53" s="123"/>
      <c r="D53" s="128" t="s">
        <v>17</v>
      </c>
      <c r="E53" s="129"/>
      <c r="F53" s="135"/>
      <c r="G53" s="129"/>
      <c r="H53" s="135"/>
      <c r="I53" s="199"/>
      <c r="J53" s="129"/>
      <c r="K53" s="135"/>
      <c r="L53" s="129"/>
      <c r="M53" s="200"/>
      <c r="N53" s="199"/>
      <c r="O53" s="129"/>
      <c r="P53" s="135"/>
      <c r="Q53" s="129"/>
      <c r="R53" s="200"/>
    </row>
    <row r="54" spans="1:18">
      <c r="A54" s="104" t="s">
        <v>29</v>
      </c>
      <c r="B54" s="112">
        <v>791.5</v>
      </c>
      <c r="C54" s="104"/>
      <c r="D54" s="131" t="s">
        <v>17</v>
      </c>
      <c r="E54" s="138">
        <v>30</v>
      </c>
      <c r="F54" s="138">
        <v>4611</v>
      </c>
      <c r="G54" s="138">
        <v>60.946182511010647</v>
      </c>
      <c r="H54" s="202"/>
      <c r="I54" s="201"/>
      <c r="J54" s="138">
        <v>29</v>
      </c>
      <c r="K54" s="138">
        <v>1376</v>
      </c>
      <c r="L54" s="138">
        <v>145.54890839041551</v>
      </c>
      <c r="M54" s="202"/>
      <c r="N54" s="201"/>
      <c r="O54" s="138">
        <v>31</v>
      </c>
      <c r="P54" s="138">
        <v>563</v>
      </c>
      <c r="Q54" s="138">
        <v>87.374809103382574</v>
      </c>
      <c r="R54" s="202"/>
    </row>
    <row r="55" spans="1:18">
      <c r="A55" s="123" t="s">
        <v>30</v>
      </c>
      <c r="B55" s="196">
        <v>791.5</v>
      </c>
      <c r="C55" s="123"/>
      <c r="D55" s="123" t="s">
        <v>10</v>
      </c>
      <c r="E55" s="123"/>
      <c r="F55" s="123"/>
      <c r="G55" s="123"/>
      <c r="H55" s="123"/>
      <c r="I55" s="123"/>
      <c r="J55" s="123"/>
      <c r="K55" s="123"/>
      <c r="L55" s="123"/>
      <c r="M55" s="123"/>
      <c r="N55" s="123"/>
      <c r="O55" s="123"/>
      <c r="P55" s="123"/>
      <c r="Q55" s="123"/>
      <c r="R55" s="123"/>
    </row>
    <row r="56" spans="1:18">
      <c r="A56" s="123"/>
      <c r="B56" s="196"/>
      <c r="C56" s="123"/>
      <c r="D56" s="128" t="s">
        <v>17</v>
      </c>
      <c r="E56" s="123"/>
      <c r="F56" s="123"/>
      <c r="G56" s="123"/>
      <c r="H56" s="123"/>
      <c r="I56" s="123"/>
      <c r="J56" s="123"/>
      <c r="K56" s="123"/>
      <c r="L56" s="123"/>
      <c r="M56" s="123"/>
      <c r="N56" s="123"/>
      <c r="O56" s="123"/>
      <c r="P56" s="123"/>
      <c r="Q56" s="123"/>
      <c r="R56" s="123"/>
    </row>
    <row r="57" spans="1:18">
      <c r="A57" s="123" t="s">
        <v>30</v>
      </c>
      <c r="B57" s="196">
        <v>793.7</v>
      </c>
      <c r="C57" s="123"/>
      <c r="D57" s="123" t="s">
        <v>10</v>
      </c>
      <c r="E57" s="123"/>
      <c r="F57" s="123"/>
      <c r="G57" s="123"/>
      <c r="H57" s="123"/>
      <c r="I57" s="123"/>
      <c r="J57" s="123"/>
      <c r="K57" s="123"/>
      <c r="L57" s="123"/>
      <c r="M57" s="123"/>
      <c r="N57" s="123"/>
      <c r="O57" s="123"/>
      <c r="P57" s="123"/>
      <c r="Q57" s="123"/>
      <c r="R57" s="123"/>
    </row>
    <row r="58" spans="1:18">
      <c r="A58" s="123"/>
      <c r="B58" s="196"/>
      <c r="C58" s="123"/>
      <c r="D58" s="128" t="s">
        <v>17</v>
      </c>
      <c r="E58" s="123"/>
      <c r="F58" s="123"/>
      <c r="G58" s="123"/>
      <c r="H58" s="123"/>
      <c r="I58" s="123"/>
      <c r="J58" s="123"/>
      <c r="K58" s="123"/>
      <c r="L58" s="123"/>
      <c r="M58" s="123"/>
      <c r="N58" s="123"/>
      <c r="O58" s="123"/>
      <c r="P58" s="123"/>
      <c r="Q58" s="123"/>
      <c r="R58" s="123"/>
    </row>
    <row r="59" spans="1:18">
      <c r="A59" s="123" t="s">
        <v>30</v>
      </c>
      <c r="B59" s="124">
        <v>797.3</v>
      </c>
      <c r="C59" s="123"/>
      <c r="D59" s="123" t="s">
        <v>10</v>
      </c>
      <c r="E59" s="434"/>
      <c r="F59" s="434"/>
      <c r="G59" s="434"/>
      <c r="H59" s="434"/>
      <c r="I59" s="435"/>
      <c r="J59" s="434"/>
      <c r="K59" s="434"/>
      <c r="L59" s="434"/>
      <c r="M59" s="434"/>
      <c r="N59" s="435"/>
      <c r="O59" s="434"/>
      <c r="P59" s="434"/>
      <c r="Q59" s="434"/>
      <c r="R59" s="434"/>
    </row>
    <row r="60" spans="1:18">
      <c r="A60" s="123"/>
      <c r="B60" s="124"/>
      <c r="C60" s="123"/>
      <c r="D60" s="128" t="s">
        <v>17</v>
      </c>
      <c r="E60" s="129"/>
      <c r="F60" s="135"/>
      <c r="G60" s="129"/>
      <c r="H60" s="135"/>
      <c r="I60" s="199"/>
      <c r="J60" s="129"/>
      <c r="K60" s="135"/>
      <c r="L60" s="129"/>
      <c r="M60" s="135"/>
      <c r="N60" s="199"/>
      <c r="O60" s="129"/>
      <c r="P60" s="135"/>
      <c r="Q60" s="129"/>
      <c r="R60" s="135"/>
    </row>
    <row r="61" spans="1:18">
      <c r="A61" s="140" t="s">
        <v>31</v>
      </c>
      <c r="B61" s="141">
        <v>935.5</v>
      </c>
      <c r="C61" s="140"/>
      <c r="D61" s="142" t="s">
        <v>17</v>
      </c>
      <c r="E61" s="143">
        <v>6</v>
      </c>
      <c r="F61" s="143">
        <v>77.099999999999994</v>
      </c>
      <c r="G61" s="143">
        <v>25.990916400590041</v>
      </c>
      <c r="H61" s="205"/>
      <c r="I61" s="203"/>
      <c r="J61" s="143">
        <v>7</v>
      </c>
      <c r="K61" s="143">
        <v>161.6</v>
      </c>
      <c r="L61" s="204">
        <v>48.049981529801222</v>
      </c>
      <c r="M61" s="205"/>
      <c r="N61" s="203"/>
      <c r="O61" s="143">
        <v>6</v>
      </c>
      <c r="P61" s="143">
        <v>435.2</v>
      </c>
      <c r="Q61" s="204">
        <v>49.173565170357939</v>
      </c>
      <c r="R61" s="205"/>
    </row>
    <row r="64" spans="1:18" ht="15.75">
      <c r="A64" s="104"/>
      <c r="B64" s="112"/>
      <c r="C64" s="104"/>
      <c r="D64" s="104"/>
      <c r="E64" s="480" t="s">
        <v>32</v>
      </c>
      <c r="F64" s="480"/>
      <c r="G64" s="480"/>
      <c r="H64" s="106" t="s">
        <v>33</v>
      </c>
      <c r="I64" s="104"/>
      <c r="J64" s="480" t="s">
        <v>34</v>
      </c>
      <c r="K64" s="480"/>
      <c r="L64" s="480"/>
      <c r="M64" s="106" t="s">
        <v>33</v>
      </c>
      <c r="N64" s="104"/>
      <c r="O64" s="480" t="s">
        <v>35</v>
      </c>
      <c r="P64" s="480"/>
      <c r="Q64" s="480"/>
      <c r="R64" s="106" t="s">
        <v>33</v>
      </c>
    </row>
    <row r="65" spans="1:18">
      <c r="A65" s="104"/>
      <c r="B65" s="112"/>
      <c r="C65" s="104"/>
      <c r="D65" s="104"/>
      <c r="E65" s="106"/>
      <c r="F65" s="106"/>
      <c r="G65" s="106"/>
      <c r="H65" s="106"/>
      <c r="I65" s="104"/>
      <c r="J65" s="106"/>
      <c r="K65" s="106"/>
      <c r="L65" s="106"/>
      <c r="M65" s="106"/>
      <c r="N65" s="104"/>
      <c r="O65" s="106"/>
      <c r="P65" s="106"/>
      <c r="Q65" s="106"/>
      <c r="R65" s="106"/>
    </row>
    <row r="66" spans="1:18">
      <c r="A66" s="107" t="s">
        <v>3</v>
      </c>
      <c r="B66" s="192" t="s">
        <v>4</v>
      </c>
      <c r="C66" s="107"/>
      <c r="D66" s="109" t="s">
        <v>5</v>
      </c>
      <c r="E66" s="110" t="s">
        <v>6</v>
      </c>
      <c r="F66" s="110" t="s">
        <v>7</v>
      </c>
      <c r="G66" s="110" t="s">
        <v>8</v>
      </c>
      <c r="H66" s="206" t="s">
        <v>36</v>
      </c>
      <c r="I66" s="107"/>
      <c r="J66" s="110" t="s">
        <v>6</v>
      </c>
      <c r="K66" s="110" t="s">
        <v>7</v>
      </c>
      <c r="L66" s="110" t="s">
        <v>8</v>
      </c>
      <c r="M66" s="206" t="s">
        <v>36</v>
      </c>
      <c r="N66" s="107"/>
      <c r="O66" s="110" t="s">
        <v>6</v>
      </c>
      <c r="P66" s="110" t="s">
        <v>7</v>
      </c>
      <c r="Q66" s="110" t="s">
        <v>8</v>
      </c>
      <c r="R66" s="206" t="s">
        <v>36</v>
      </c>
    </row>
    <row r="67" spans="1:18">
      <c r="A67" s="104" t="s">
        <v>9</v>
      </c>
      <c r="B67" s="112">
        <v>-8.5</v>
      </c>
      <c r="C67" s="104"/>
      <c r="D67" s="104" t="s">
        <v>10</v>
      </c>
      <c r="E67" s="428">
        <v>21</v>
      </c>
      <c r="F67" s="429">
        <v>162</v>
      </c>
      <c r="G67" s="429">
        <v>12.290861664724247</v>
      </c>
      <c r="H67" s="429">
        <v>0</v>
      </c>
      <c r="I67" s="436"/>
      <c r="J67" s="429">
        <v>21</v>
      </c>
      <c r="K67" s="429">
        <v>86</v>
      </c>
      <c r="L67" s="429">
        <v>18.384998848464583</v>
      </c>
      <c r="M67" s="429">
        <v>0</v>
      </c>
      <c r="N67" s="437"/>
      <c r="O67" s="429">
        <v>22</v>
      </c>
      <c r="P67" s="429">
        <v>1064</v>
      </c>
      <c r="Q67" s="429">
        <v>27.299678036644057</v>
      </c>
      <c r="R67" s="429">
        <v>1</v>
      </c>
    </row>
    <row r="68" spans="1:18">
      <c r="A68" s="106" t="s">
        <v>37</v>
      </c>
      <c r="B68" s="112"/>
      <c r="C68" s="104"/>
      <c r="D68" s="104"/>
      <c r="E68" s="431"/>
      <c r="F68" s="432"/>
      <c r="G68" s="431"/>
      <c r="H68" s="429"/>
      <c r="I68" s="430"/>
      <c r="J68" s="429"/>
      <c r="K68" s="429"/>
      <c r="L68" s="432"/>
      <c r="M68" s="429"/>
      <c r="N68" s="429"/>
      <c r="O68" s="429"/>
      <c r="P68" s="429"/>
      <c r="Q68" s="432"/>
      <c r="R68" s="429"/>
    </row>
    <row r="69" spans="1:18">
      <c r="H69" s="1"/>
    </row>
    <row r="70" spans="1:18">
      <c r="A70" s="104" t="s">
        <v>12</v>
      </c>
      <c r="B70" s="112">
        <v>-4.5</v>
      </c>
      <c r="C70" s="104"/>
      <c r="D70" s="104" t="s">
        <v>10</v>
      </c>
      <c r="E70" s="428" t="s">
        <v>13</v>
      </c>
      <c r="F70" s="429">
        <v>0</v>
      </c>
      <c r="G70" s="429" t="e">
        <v>#REF!</v>
      </c>
      <c r="H70" s="429" t="e">
        <v>#REF!</v>
      </c>
      <c r="I70" s="436"/>
      <c r="J70" s="429" t="s">
        <v>13</v>
      </c>
      <c r="K70" s="429">
        <v>0</v>
      </c>
      <c r="L70" s="429" t="e">
        <v>#REF!</v>
      </c>
      <c r="M70" s="429" t="e">
        <v>#REF!</v>
      </c>
      <c r="N70" s="437"/>
      <c r="O70" s="429" t="s">
        <v>13</v>
      </c>
      <c r="P70" s="429">
        <v>0</v>
      </c>
      <c r="Q70" s="429" t="e">
        <v>#REF!</v>
      </c>
      <c r="R70" s="429" t="e">
        <v>#REF!</v>
      </c>
    </row>
    <row r="71" spans="1:18">
      <c r="A71" s="106" t="s">
        <v>38</v>
      </c>
      <c r="B71" s="112"/>
      <c r="C71" s="104"/>
      <c r="D71" s="104"/>
      <c r="E71" s="428"/>
      <c r="F71" s="429"/>
      <c r="G71" s="428"/>
      <c r="H71" s="195"/>
      <c r="I71" s="430"/>
      <c r="J71" s="429"/>
      <c r="K71" s="429"/>
      <c r="L71" s="429"/>
      <c r="M71" s="429"/>
      <c r="N71" s="429"/>
      <c r="O71" s="429"/>
      <c r="P71" s="429"/>
      <c r="Q71" s="429"/>
      <c r="R71" s="429"/>
    </row>
    <row r="72" spans="1:18">
      <c r="A72" s="123" t="s">
        <v>15</v>
      </c>
      <c r="B72" s="196" t="s">
        <v>16</v>
      </c>
      <c r="C72" s="123"/>
      <c r="D72" s="123" t="s">
        <v>10</v>
      </c>
      <c r="E72" s="434">
        <v>0</v>
      </c>
      <c r="F72" s="434">
        <v>0</v>
      </c>
      <c r="G72" s="434" t="s">
        <v>13</v>
      </c>
      <c r="H72" s="434">
        <v>0</v>
      </c>
      <c r="I72" s="123"/>
      <c r="J72" s="434">
        <v>0</v>
      </c>
      <c r="K72" s="434">
        <v>0</v>
      </c>
      <c r="L72" s="434" t="s">
        <v>13</v>
      </c>
      <c r="M72" s="434">
        <v>0</v>
      </c>
      <c r="N72" s="434"/>
      <c r="O72" s="434">
        <v>0</v>
      </c>
      <c r="P72" s="434">
        <v>0</v>
      </c>
      <c r="Q72" s="434" t="s">
        <v>13</v>
      </c>
      <c r="R72" s="434">
        <v>0</v>
      </c>
    </row>
    <row r="73" spans="1:18">
      <c r="A73" s="123"/>
      <c r="B73" s="196"/>
      <c r="C73" s="123"/>
      <c r="D73" s="128" t="s">
        <v>17</v>
      </c>
      <c r="E73" s="434">
        <v>0</v>
      </c>
      <c r="F73" s="434">
        <v>0</v>
      </c>
      <c r="G73" s="434" t="s">
        <v>13</v>
      </c>
      <c r="H73" s="434">
        <v>0</v>
      </c>
      <c r="I73" s="123"/>
      <c r="J73" s="129">
        <v>0</v>
      </c>
      <c r="K73" s="129">
        <v>0</v>
      </c>
      <c r="L73" s="129" t="s">
        <v>13</v>
      </c>
      <c r="M73" s="129">
        <v>0</v>
      </c>
      <c r="N73" s="434"/>
      <c r="O73" s="129">
        <v>0</v>
      </c>
      <c r="P73" s="129">
        <v>0</v>
      </c>
      <c r="Q73" s="129" t="s">
        <v>13</v>
      </c>
      <c r="R73" s="129">
        <v>0</v>
      </c>
    </row>
    <row r="74" spans="1:18">
      <c r="A74" s="123" t="s">
        <v>15</v>
      </c>
      <c r="B74" s="196" t="s">
        <v>18</v>
      </c>
      <c r="C74" s="123"/>
      <c r="D74" s="123" t="s">
        <v>10</v>
      </c>
      <c r="E74" s="434">
        <v>5</v>
      </c>
      <c r="F74" s="434">
        <v>2300</v>
      </c>
      <c r="G74" s="434">
        <v>79.275714395280161</v>
      </c>
      <c r="H74" s="434">
        <v>1</v>
      </c>
      <c r="I74" s="123"/>
      <c r="J74" s="434">
        <v>5</v>
      </c>
      <c r="K74" s="434">
        <v>550</v>
      </c>
      <c r="L74" s="434">
        <v>236.40860308613173</v>
      </c>
      <c r="M74" s="434">
        <v>1</v>
      </c>
      <c r="N74" s="129"/>
      <c r="O74" s="434">
        <v>5</v>
      </c>
      <c r="P74" s="434">
        <v>4800</v>
      </c>
      <c r="Q74" s="434">
        <v>471.76941290368637</v>
      </c>
      <c r="R74" s="434">
        <v>2</v>
      </c>
    </row>
    <row r="75" spans="1:18">
      <c r="A75" s="123"/>
      <c r="B75" s="196"/>
      <c r="C75" s="123"/>
      <c r="D75" s="128" t="s">
        <v>17</v>
      </c>
      <c r="E75" s="434">
        <v>5</v>
      </c>
      <c r="F75" s="434">
        <v>1500</v>
      </c>
      <c r="G75" s="434">
        <v>50.124308358660791</v>
      </c>
      <c r="H75" s="434">
        <v>1</v>
      </c>
      <c r="I75" s="123"/>
      <c r="J75" s="129">
        <v>5</v>
      </c>
      <c r="K75" s="129">
        <v>190</v>
      </c>
      <c r="L75" s="129">
        <v>98.111648638735502</v>
      </c>
      <c r="M75" s="129">
        <v>0</v>
      </c>
      <c r="N75" s="129"/>
      <c r="O75" s="129">
        <v>5</v>
      </c>
      <c r="P75" s="129">
        <v>2000</v>
      </c>
      <c r="Q75" s="129">
        <v>159.49832876684522</v>
      </c>
      <c r="R75" s="129">
        <v>2</v>
      </c>
    </row>
    <row r="76" spans="1:18">
      <c r="A76" s="123" t="s">
        <v>15</v>
      </c>
      <c r="B76" s="196" t="s">
        <v>19</v>
      </c>
      <c r="C76" s="123"/>
      <c r="D76" s="123" t="s">
        <v>10</v>
      </c>
      <c r="E76" s="434">
        <v>0</v>
      </c>
      <c r="F76" s="434">
        <v>0</v>
      </c>
      <c r="G76" s="434" t="s">
        <v>13</v>
      </c>
      <c r="H76" s="434">
        <v>0</v>
      </c>
      <c r="I76" s="123"/>
      <c r="J76" s="434">
        <v>0</v>
      </c>
      <c r="K76" s="434">
        <v>0</v>
      </c>
      <c r="L76" s="434" t="s">
        <v>13</v>
      </c>
      <c r="M76" s="434">
        <v>0</v>
      </c>
      <c r="N76" s="129"/>
      <c r="O76" s="434">
        <v>0</v>
      </c>
      <c r="P76" s="434">
        <v>0</v>
      </c>
      <c r="Q76" s="434" t="s">
        <v>13</v>
      </c>
      <c r="R76" s="434">
        <v>0</v>
      </c>
    </row>
    <row r="77" spans="1:18">
      <c r="A77" s="123"/>
      <c r="B77" s="196"/>
      <c r="C77" s="123"/>
      <c r="D77" s="128" t="s">
        <v>17</v>
      </c>
      <c r="E77" s="434">
        <v>0</v>
      </c>
      <c r="F77" s="434">
        <v>0</v>
      </c>
      <c r="G77" s="434" t="s">
        <v>13</v>
      </c>
      <c r="H77" s="434">
        <v>0</v>
      </c>
      <c r="I77" s="123"/>
      <c r="J77" s="129">
        <v>0</v>
      </c>
      <c r="K77" s="129">
        <v>0</v>
      </c>
      <c r="L77" s="129" t="s">
        <v>13</v>
      </c>
      <c r="M77" s="129">
        <v>0</v>
      </c>
      <c r="N77" s="129"/>
      <c r="O77" s="129">
        <v>0</v>
      </c>
      <c r="P77" s="129">
        <v>0</v>
      </c>
      <c r="Q77" s="129" t="s">
        <v>13</v>
      </c>
      <c r="R77" s="129">
        <v>0</v>
      </c>
    </row>
    <row r="78" spans="1:18">
      <c r="A78" s="123" t="s">
        <v>15</v>
      </c>
      <c r="B78" s="124">
        <v>4.3</v>
      </c>
      <c r="C78" s="123"/>
      <c r="D78" s="123" t="s">
        <v>10</v>
      </c>
      <c r="E78" s="434">
        <v>5</v>
      </c>
      <c r="F78" s="434">
        <v>1800</v>
      </c>
      <c r="G78" s="434">
        <v>61.424106955755917</v>
      </c>
      <c r="H78" s="434">
        <v>1</v>
      </c>
      <c r="I78" s="435"/>
      <c r="J78" s="434">
        <v>5</v>
      </c>
      <c r="K78" s="434">
        <v>673</v>
      </c>
      <c r="L78" s="434">
        <v>301.51916938606252</v>
      </c>
      <c r="M78" s="434">
        <v>1</v>
      </c>
      <c r="N78" s="434"/>
      <c r="O78" s="434">
        <v>5</v>
      </c>
      <c r="P78" s="434">
        <v>3300</v>
      </c>
      <c r="Q78" s="434">
        <v>434.79352318875181</v>
      </c>
      <c r="R78" s="434">
        <v>2</v>
      </c>
    </row>
    <row r="79" spans="1:18">
      <c r="A79" s="123"/>
      <c r="B79" s="124"/>
      <c r="C79" s="123"/>
      <c r="D79" s="128" t="s">
        <v>17</v>
      </c>
      <c r="E79" s="434">
        <v>5</v>
      </c>
      <c r="F79" s="434">
        <v>900</v>
      </c>
      <c r="G79" s="434">
        <v>41.453030272688494</v>
      </c>
      <c r="H79" s="434">
        <v>1</v>
      </c>
      <c r="I79" s="435"/>
      <c r="J79" s="129">
        <v>5</v>
      </c>
      <c r="K79" s="129">
        <v>300</v>
      </c>
      <c r="L79" s="129">
        <v>117.85238624343251</v>
      </c>
      <c r="M79" s="129">
        <v>1</v>
      </c>
      <c r="N79" s="434"/>
      <c r="O79" s="129">
        <v>5</v>
      </c>
      <c r="P79" s="129">
        <v>1600</v>
      </c>
      <c r="Q79" s="129">
        <v>153.7856627263408</v>
      </c>
      <c r="R79" s="129">
        <v>2</v>
      </c>
    </row>
    <row r="80" spans="1:18">
      <c r="A80" s="104" t="s">
        <v>20</v>
      </c>
      <c r="B80" s="112">
        <v>86.8</v>
      </c>
      <c r="C80" s="104"/>
      <c r="D80" s="131" t="s">
        <v>17</v>
      </c>
      <c r="E80" s="132">
        <v>30</v>
      </c>
      <c r="F80" s="132">
        <v>882</v>
      </c>
      <c r="G80" s="132">
        <v>12.460160920587359</v>
      </c>
      <c r="H80" s="261"/>
      <c r="I80" s="208"/>
      <c r="J80" s="132">
        <v>30</v>
      </c>
      <c r="K80" s="132">
        <v>346</v>
      </c>
      <c r="L80" s="138">
        <v>26.372627601760293</v>
      </c>
      <c r="M80" s="132">
        <v>1</v>
      </c>
      <c r="N80" s="261"/>
      <c r="O80" s="132">
        <v>30</v>
      </c>
      <c r="P80" s="132">
        <v>1080</v>
      </c>
      <c r="Q80" s="138">
        <v>248.50487446034242</v>
      </c>
      <c r="R80" s="132">
        <v>14</v>
      </c>
    </row>
    <row r="81" spans="1:18">
      <c r="A81" s="123" t="s">
        <v>21</v>
      </c>
      <c r="B81" s="196">
        <v>84.2</v>
      </c>
      <c r="C81" s="123"/>
      <c r="D81" s="123" t="s">
        <v>10</v>
      </c>
      <c r="E81" s="434">
        <v>0</v>
      </c>
      <c r="F81" s="434">
        <v>0</v>
      </c>
      <c r="G81" s="434" t="s">
        <v>13</v>
      </c>
      <c r="H81" s="434">
        <v>0</v>
      </c>
      <c r="I81" s="123"/>
      <c r="J81" s="434">
        <v>0</v>
      </c>
      <c r="K81" s="434">
        <v>0</v>
      </c>
      <c r="L81" s="434" t="s">
        <v>13</v>
      </c>
      <c r="M81" s="434">
        <v>0</v>
      </c>
      <c r="N81" s="129"/>
      <c r="O81" s="434">
        <v>0</v>
      </c>
      <c r="P81" s="434">
        <v>0</v>
      </c>
      <c r="Q81" s="434" t="s">
        <v>13</v>
      </c>
      <c r="R81" s="434">
        <v>0</v>
      </c>
    </row>
    <row r="82" spans="1:18">
      <c r="A82" s="123"/>
      <c r="B82" s="196"/>
      <c r="C82" s="123"/>
      <c r="D82" s="128" t="s">
        <v>17</v>
      </c>
      <c r="E82" s="434">
        <v>0</v>
      </c>
      <c r="F82" s="434">
        <v>0</v>
      </c>
      <c r="G82" s="434" t="s">
        <v>13</v>
      </c>
      <c r="H82" s="434">
        <v>0</v>
      </c>
      <c r="I82" s="123"/>
      <c r="J82" s="129">
        <v>0</v>
      </c>
      <c r="K82" s="129">
        <v>0</v>
      </c>
      <c r="L82" s="129" t="s">
        <v>13</v>
      </c>
      <c r="M82" s="129">
        <v>0</v>
      </c>
      <c r="N82" s="129"/>
      <c r="O82" s="129" t="e">
        <v>#REF!</v>
      </c>
      <c r="P82" s="129">
        <v>0</v>
      </c>
      <c r="Q82" s="129" t="s">
        <v>13</v>
      </c>
      <c r="R82" s="129">
        <v>0</v>
      </c>
    </row>
    <row r="83" spans="1:18">
      <c r="A83" s="123" t="s">
        <v>21</v>
      </c>
      <c r="B83" s="196">
        <v>86.8</v>
      </c>
      <c r="C83" s="123"/>
      <c r="D83" s="123" t="s">
        <v>10</v>
      </c>
      <c r="E83" s="434">
        <v>5</v>
      </c>
      <c r="F83" s="434">
        <v>80</v>
      </c>
      <c r="G83" s="434">
        <v>14.654424860586392</v>
      </c>
      <c r="H83" s="434">
        <v>0</v>
      </c>
      <c r="I83" s="123"/>
      <c r="J83" s="434">
        <v>5</v>
      </c>
      <c r="K83" s="434">
        <v>116</v>
      </c>
      <c r="L83" s="434">
        <v>33.673719947817823</v>
      </c>
      <c r="M83" s="434">
        <v>0</v>
      </c>
      <c r="N83" s="129"/>
      <c r="O83" s="434">
        <v>4</v>
      </c>
      <c r="P83" s="434">
        <v>116</v>
      </c>
      <c r="Q83" s="434" t="s">
        <v>13</v>
      </c>
      <c r="R83" s="434">
        <v>0</v>
      </c>
    </row>
    <row r="84" spans="1:18">
      <c r="A84" s="123"/>
      <c r="B84" s="196"/>
      <c r="C84" s="123"/>
      <c r="D84" s="128" t="s">
        <v>17</v>
      </c>
      <c r="E84" s="434">
        <v>4</v>
      </c>
      <c r="F84" s="434">
        <v>84</v>
      </c>
      <c r="G84" s="434" t="s">
        <v>13</v>
      </c>
      <c r="H84" s="434">
        <v>0</v>
      </c>
      <c r="I84" s="123"/>
      <c r="J84" s="129">
        <v>5</v>
      </c>
      <c r="K84" s="129">
        <v>136</v>
      </c>
      <c r="L84" s="129">
        <v>23.065136501736365</v>
      </c>
      <c r="M84" s="129">
        <v>0</v>
      </c>
      <c r="N84" s="129"/>
      <c r="O84" s="129">
        <v>4</v>
      </c>
      <c r="P84" s="129">
        <v>89</v>
      </c>
      <c r="Q84" s="129" t="s">
        <v>13</v>
      </c>
      <c r="R84" s="129">
        <v>0</v>
      </c>
    </row>
    <row r="85" spans="1:18">
      <c r="A85" s="123" t="s">
        <v>21</v>
      </c>
      <c r="B85" s="196">
        <v>91.4</v>
      </c>
      <c r="C85" s="123"/>
      <c r="D85" s="123" t="s">
        <v>10</v>
      </c>
      <c r="E85" s="434">
        <v>0</v>
      </c>
      <c r="F85" s="434">
        <v>0</v>
      </c>
      <c r="G85" s="434" t="s">
        <v>13</v>
      </c>
      <c r="H85" s="434">
        <v>0</v>
      </c>
      <c r="I85" s="123"/>
      <c r="J85" s="434">
        <v>0</v>
      </c>
      <c r="K85" s="434">
        <v>0</v>
      </c>
      <c r="L85" s="434" t="s">
        <v>13</v>
      </c>
      <c r="M85" s="434">
        <v>0</v>
      </c>
      <c r="N85" s="129"/>
      <c r="O85" s="434">
        <v>0</v>
      </c>
      <c r="P85" s="434">
        <v>0</v>
      </c>
      <c r="Q85" s="434" t="s">
        <v>13</v>
      </c>
      <c r="R85" s="434">
        <v>0</v>
      </c>
    </row>
    <row r="86" spans="1:18">
      <c r="A86" s="123"/>
      <c r="B86" s="196"/>
      <c r="C86" s="123"/>
      <c r="D86" s="128" t="s">
        <v>17</v>
      </c>
      <c r="E86" s="434">
        <v>0</v>
      </c>
      <c r="F86" s="434">
        <v>0</v>
      </c>
      <c r="G86" s="434" t="s">
        <v>13</v>
      </c>
      <c r="H86" s="434">
        <v>0</v>
      </c>
      <c r="I86" s="123"/>
      <c r="J86" s="129">
        <v>0</v>
      </c>
      <c r="K86" s="129">
        <v>0</v>
      </c>
      <c r="L86" s="129" t="s">
        <v>13</v>
      </c>
      <c r="M86" s="129">
        <v>0</v>
      </c>
      <c r="N86" s="129"/>
      <c r="O86" s="129">
        <v>0</v>
      </c>
      <c r="P86" s="129">
        <v>0</v>
      </c>
      <c r="Q86" s="129" t="s">
        <v>13</v>
      </c>
      <c r="R86" s="129">
        <v>0</v>
      </c>
    </row>
    <row r="87" spans="1:18">
      <c r="A87" s="123" t="s">
        <v>21</v>
      </c>
      <c r="B87" s="124">
        <v>92.8</v>
      </c>
      <c r="C87" s="123"/>
      <c r="D87" s="123" t="s">
        <v>10</v>
      </c>
      <c r="E87" s="434">
        <v>5</v>
      </c>
      <c r="F87" s="434">
        <v>590</v>
      </c>
      <c r="G87" s="434">
        <v>50.413650551510891</v>
      </c>
      <c r="H87" s="434">
        <v>1</v>
      </c>
      <c r="I87" s="435"/>
      <c r="J87" s="434">
        <v>5</v>
      </c>
      <c r="K87" s="434">
        <v>243</v>
      </c>
      <c r="L87" s="434">
        <v>67.235487832962264</v>
      </c>
      <c r="M87" s="434">
        <v>0</v>
      </c>
      <c r="N87" s="434"/>
      <c r="O87" s="434">
        <v>5</v>
      </c>
      <c r="P87" s="434">
        <v>573</v>
      </c>
      <c r="Q87" s="434">
        <v>115.14755870770323</v>
      </c>
      <c r="R87" s="434">
        <v>1</v>
      </c>
    </row>
    <row r="88" spans="1:18">
      <c r="A88" s="123"/>
      <c r="B88" s="124"/>
      <c r="C88" s="123"/>
      <c r="D88" s="128" t="s">
        <v>17</v>
      </c>
      <c r="E88" s="434">
        <v>5</v>
      </c>
      <c r="F88" s="434">
        <v>410</v>
      </c>
      <c r="G88" s="434">
        <v>41.005567182507981</v>
      </c>
      <c r="H88" s="434">
        <v>1</v>
      </c>
      <c r="I88" s="435"/>
      <c r="J88" s="129">
        <v>5</v>
      </c>
      <c r="K88" s="129">
        <v>189</v>
      </c>
      <c r="L88" s="129">
        <v>58.366810424155211</v>
      </c>
      <c r="M88" s="129">
        <v>0</v>
      </c>
      <c r="N88" s="135"/>
      <c r="O88" s="129">
        <v>5</v>
      </c>
      <c r="P88" s="129">
        <v>2200</v>
      </c>
      <c r="Q88" s="129">
        <v>157.64911166184223</v>
      </c>
      <c r="R88" s="129">
        <v>2</v>
      </c>
    </row>
    <row r="89" spans="1:18">
      <c r="A89" s="104" t="s">
        <v>22</v>
      </c>
      <c r="B89" s="112">
        <v>306.89999999999998</v>
      </c>
      <c r="C89" s="104"/>
      <c r="D89" s="104" t="s">
        <v>10</v>
      </c>
      <c r="E89" s="428">
        <v>7</v>
      </c>
      <c r="F89" s="429">
        <v>1000</v>
      </c>
      <c r="G89" s="429">
        <v>110.72173462724682</v>
      </c>
      <c r="H89" s="437"/>
      <c r="I89" s="436"/>
      <c r="J89" s="429">
        <v>11</v>
      </c>
      <c r="K89" s="429">
        <v>1240</v>
      </c>
      <c r="L89" s="429">
        <v>226.36237750561983</v>
      </c>
      <c r="M89" s="429">
        <v>3</v>
      </c>
      <c r="N89" s="437"/>
      <c r="O89" s="429">
        <v>12</v>
      </c>
      <c r="P89" s="429">
        <v>3800</v>
      </c>
      <c r="Q89" s="429">
        <v>366.68866640560429</v>
      </c>
      <c r="R89" s="429">
        <v>4</v>
      </c>
    </row>
    <row r="90" spans="1:18">
      <c r="A90" s="123" t="s">
        <v>23</v>
      </c>
      <c r="B90" s="196">
        <v>305.10000000000002</v>
      </c>
      <c r="C90" s="123"/>
      <c r="D90" s="123" t="s">
        <v>10</v>
      </c>
      <c r="E90" s="434">
        <v>5</v>
      </c>
      <c r="F90" s="434">
        <v>32</v>
      </c>
      <c r="G90" s="434">
        <v>9.9658475169241427</v>
      </c>
      <c r="H90" s="434">
        <v>0</v>
      </c>
      <c r="I90" s="123"/>
      <c r="J90" s="434">
        <v>5</v>
      </c>
      <c r="K90" s="434">
        <v>297</v>
      </c>
      <c r="L90" s="434">
        <v>74.630567200660721</v>
      </c>
      <c r="M90" s="434">
        <v>0</v>
      </c>
      <c r="N90" s="123"/>
      <c r="O90" s="434">
        <v>5</v>
      </c>
      <c r="P90" s="434">
        <v>691</v>
      </c>
      <c r="Q90" s="434">
        <v>117.08296529429961</v>
      </c>
      <c r="R90" s="434">
        <v>2</v>
      </c>
    </row>
    <row r="91" spans="1:18">
      <c r="A91" s="123"/>
      <c r="B91" s="196"/>
      <c r="C91" s="123"/>
      <c r="D91" s="128" t="s">
        <v>17</v>
      </c>
      <c r="E91" s="434">
        <v>5</v>
      </c>
      <c r="F91" s="434">
        <v>8</v>
      </c>
      <c r="G91" s="434">
        <v>6.062866266041592</v>
      </c>
      <c r="H91" s="434">
        <v>0</v>
      </c>
      <c r="I91" s="123"/>
      <c r="J91" s="129">
        <v>5</v>
      </c>
      <c r="K91" s="129">
        <v>257</v>
      </c>
      <c r="L91" s="129">
        <v>46.943478278511478</v>
      </c>
      <c r="M91" s="129">
        <v>1</v>
      </c>
      <c r="N91" s="123"/>
      <c r="O91" s="129">
        <v>5</v>
      </c>
      <c r="P91" s="129">
        <v>600</v>
      </c>
      <c r="Q91" s="129">
        <v>86.484913204216511</v>
      </c>
      <c r="R91" s="129">
        <v>2</v>
      </c>
    </row>
    <row r="92" spans="1:18">
      <c r="A92" s="123" t="s">
        <v>23</v>
      </c>
      <c r="B92" s="196">
        <v>308.10000000000002</v>
      </c>
      <c r="C92" s="123"/>
      <c r="D92" s="123" t="s">
        <v>10</v>
      </c>
      <c r="E92" s="434">
        <v>0</v>
      </c>
      <c r="F92" s="434">
        <v>0</v>
      </c>
      <c r="G92" s="434" t="s">
        <v>13</v>
      </c>
      <c r="H92" s="434">
        <v>0</v>
      </c>
      <c r="I92" s="123"/>
      <c r="J92" s="434">
        <v>0</v>
      </c>
      <c r="K92" s="434">
        <v>0</v>
      </c>
      <c r="L92" s="434" t="s">
        <v>13</v>
      </c>
      <c r="M92" s="434">
        <v>0</v>
      </c>
      <c r="N92" s="123"/>
      <c r="O92" s="434">
        <v>0</v>
      </c>
      <c r="P92" s="434">
        <v>0</v>
      </c>
      <c r="Q92" s="434" t="s">
        <v>13</v>
      </c>
      <c r="R92" s="434">
        <v>0</v>
      </c>
    </row>
    <row r="93" spans="1:18">
      <c r="A93" s="123"/>
      <c r="B93" s="196"/>
      <c r="C93" s="123"/>
      <c r="D93" s="128" t="s">
        <v>17</v>
      </c>
      <c r="E93" s="434">
        <v>0</v>
      </c>
      <c r="F93" s="434">
        <v>0</v>
      </c>
      <c r="G93" s="434" t="s">
        <v>13</v>
      </c>
      <c r="H93" s="434">
        <v>0</v>
      </c>
      <c r="I93" s="123"/>
      <c r="J93" s="129">
        <v>0</v>
      </c>
      <c r="K93" s="129">
        <v>0</v>
      </c>
      <c r="L93" s="129" t="s">
        <v>13</v>
      </c>
      <c r="M93" s="129">
        <v>0</v>
      </c>
      <c r="N93" s="123"/>
      <c r="O93" s="129">
        <v>0</v>
      </c>
      <c r="P93" s="129">
        <v>0</v>
      </c>
      <c r="Q93" s="129" t="s">
        <v>13</v>
      </c>
      <c r="R93" s="129">
        <v>0</v>
      </c>
    </row>
    <row r="94" spans="1:18">
      <c r="A94" s="123" t="s">
        <v>23</v>
      </c>
      <c r="B94" s="124">
        <v>314.8</v>
      </c>
      <c r="C94" s="123"/>
      <c r="D94" s="123" t="s">
        <v>10</v>
      </c>
      <c r="E94" s="434">
        <v>5</v>
      </c>
      <c r="F94" s="434">
        <v>536</v>
      </c>
      <c r="G94" s="434">
        <v>71.296574148500085</v>
      </c>
      <c r="H94" s="434">
        <v>1</v>
      </c>
      <c r="I94" s="435"/>
      <c r="J94" s="434">
        <v>5</v>
      </c>
      <c r="K94" s="434">
        <v>1046</v>
      </c>
      <c r="L94" s="434">
        <v>170.19779913926499</v>
      </c>
      <c r="M94" s="434">
        <v>1</v>
      </c>
      <c r="N94" s="434"/>
      <c r="O94" s="434">
        <v>5</v>
      </c>
      <c r="P94" s="434">
        <v>530</v>
      </c>
      <c r="Q94" s="434">
        <v>163.47729482036013</v>
      </c>
      <c r="R94" s="434">
        <v>2</v>
      </c>
    </row>
    <row r="95" spans="1:18">
      <c r="A95" s="123"/>
      <c r="B95" s="124"/>
      <c r="C95" s="123"/>
      <c r="D95" s="128" t="s">
        <v>17</v>
      </c>
      <c r="E95" s="434">
        <v>5</v>
      </c>
      <c r="F95" s="434">
        <v>491</v>
      </c>
      <c r="G95" s="434">
        <v>37.607730191119188</v>
      </c>
      <c r="H95" s="434">
        <v>1</v>
      </c>
      <c r="I95" s="435"/>
      <c r="J95" s="129">
        <v>5</v>
      </c>
      <c r="K95" s="129">
        <v>700</v>
      </c>
      <c r="L95" s="129">
        <v>151.06775956075762</v>
      </c>
      <c r="M95" s="129">
        <v>2</v>
      </c>
      <c r="N95" s="135"/>
      <c r="O95" s="129">
        <v>5</v>
      </c>
      <c r="P95" s="129">
        <v>400</v>
      </c>
      <c r="Q95" s="129">
        <v>105.66351866428928</v>
      </c>
      <c r="R95" s="129">
        <v>1</v>
      </c>
    </row>
    <row r="96" spans="1:18">
      <c r="A96" s="104" t="s">
        <v>24</v>
      </c>
      <c r="B96" s="112">
        <v>351</v>
      </c>
      <c r="C96" s="104"/>
      <c r="D96" s="104" t="s">
        <v>10</v>
      </c>
      <c r="E96" s="428">
        <v>0</v>
      </c>
      <c r="F96" s="429">
        <v>0</v>
      </c>
      <c r="G96" s="429" t="s">
        <v>13</v>
      </c>
      <c r="H96" s="437"/>
      <c r="I96" s="436"/>
      <c r="J96" s="429">
        <v>4</v>
      </c>
      <c r="K96" s="429">
        <v>1</v>
      </c>
      <c r="L96" s="429" t="s">
        <v>13</v>
      </c>
      <c r="M96" s="429">
        <v>0</v>
      </c>
      <c r="N96" s="437"/>
      <c r="O96" s="429">
        <v>4</v>
      </c>
      <c r="P96" s="429">
        <v>1</v>
      </c>
      <c r="Q96" s="429" t="s">
        <v>13</v>
      </c>
      <c r="R96" s="429">
        <v>0</v>
      </c>
    </row>
    <row r="97" spans="1:18">
      <c r="A97" s="104" t="s">
        <v>25</v>
      </c>
      <c r="B97" s="112">
        <v>462.8</v>
      </c>
      <c r="C97" s="104"/>
      <c r="D97" s="131" t="s">
        <v>17</v>
      </c>
      <c r="E97" s="132">
        <v>5</v>
      </c>
      <c r="F97" s="132">
        <v>266.8</v>
      </c>
      <c r="G97" s="132">
        <v>7.6778065431520925</v>
      </c>
      <c r="H97" s="261"/>
      <c r="I97" s="208"/>
      <c r="J97" s="132">
        <v>4</v>
      </c>
      <c r="K97" s="132">
        <v>343</v>
      </c>
      <c r="L97" s="138" t="s">
        <v>13</v>
      </c>
      <c r="M97" s="132">
        <v>1</v>
      </c>
      <c r="N97" s="261"/>
      <c r="O97" s="132">
        <v>6</v>
      </c>
      <c r="P97" s="132">
        <v>190.4</v>
      </c>
      <c r="Q97" s="138">
        <v>23.747703387238396</v>
      </c>
      <c r="R97" s="132">
        <v>0</v>
      </c>
    </row>
    <row r="98" spans="1:18">
      <c r="A98" s="123" t="s">
        <v>26</v>
      </c>
      <c r="B98" s="196">
        <v>462.6</v>
      </c>
      <c r="C98" s="123"/>
      <c r="D98" s="123" t="s">
        <v>10</v>
      </c>
      <c r="E98" s="434">
        <v>5</v>
      </c>
      <c r="F98" s="434">
        <v>450</v>
      </c>
      <c r="G98" s="434">
        <v>26.799503306491431</v>
      </c>
      <c r="H98" s="434">
        <v>1</v>
      </c>
      <c r="I98" s="123"/>
      <c r="J98" s="434">
        <v>5</v>
      </c>
      <c r="K98" s="434">
        <v>116</v>
      </c>
      <c r="L98" s="434">
        <v>60.444045303586336</v>
      </c>
      <c r="M98" s="434">
        <v>0</v>
      </c>
      <c r="N98" s="198"/>
      <c r="O98" s="434">
        <v>5</v>
      </c>
      <c r="P98" s="434">
        <v>2200</v>
      </c>
      <c r="Q98" s="434">
        <v>138.0727802785396</v>
      </c>
      <c r="R98" s="434">
        <v>2</v>
      </c>
    </row>
    <row r="99" spans="1:18">
      <c r="A99" s="123"/>
      <c r="B99" s="196"/>
      <c r="C99" s="123"/>
      <c r="D99" s="128" t="s">
        <v>17</v>
      </c>
      <c r="E99" s="434">
        <v>5</v>
      </c>
      <c r="F99" s="434">
        <v>500</v>
      </c>
      <c r="G99" s="434">
        <v>21.689435423953974</v>
      </c>
      <c r="H99" s="434">
        <v>1</v>
      </c>
      <c r="I99" s="123"/>
      <c r="J99" s="129">
        <v>5</v>
      </c>
      <c r="K99" s="129">
        <v>88</v>
      </c>
      <c r="L99" s="129">
        <v>52.411868404683759</v>
      </c>
      <c r="M99" s="129">
        <v>0</v>
      </c>
      <c r="N99" s="198"/>
      <c r="O99" s="129">
        <v>5</v>
      </c>
      <c r="P99" s="129">
        <v>2000</v>
      </c>
      <c r="Q99" s="129">
        <v>99.596110617772695</v>
      </c>
      <c r="R99" s="129">
        <v>1</v>
      </c>
    </row>
    <row r="100" spans="1:18">
      <c r="A100" s="123" t="s">
        <v>26</v>
      </c>
      <c r="B100" s="196">
        <v>463.9</v>
      </c>
      <c r="C100" s="123"/>
      <c r="D100" s="123" t="s">
        <v>10</v>
      </c>
      <c r="E100" s="434">
        <v>0</v>
      </c>
      <c r="F100" s="434">
        <v>0</v>
      </c>
      <c r="G100" s="434" t="s">
        <v>13</v>
      </c>
      <c r="H100" s="434">
        <v>0</v>
      </c>
      <c r="I100" s="123"/>
      <c r="J100" s="434">
        <v>0</v>
      </c>
      <c r="K100" s="434">
        <v>0</v>
      </c>
      <c r="L100" s="434" t="s">
        <v>13</v>
      </c>
      <c r="M100" s="434">
        <v>0</v>
      </c>
      <c r="N100" s="198"/>
      <c r="O100" s="434">
        <v>0</v>
      </c>
      <c r="P100" s="434">
        <v>0</v>
      </c>
      <c r="Q100" s="434" t="s">
        <v>13</v>
      </c>
      <c r="R100" s="434">
        <v>0</v>
      </c>
    </row>
    <row r="101" spans="1:18">
      <c r="A101" s="123"/>
      <c r="B101" s="196"/>
      <c r="C101" s="123"/>
      <c r="D101" s="128" t="s">
        <v>17</v>
      </c>
      <c r="E101" s="434">
        <v>0</v>
      </c>
      <c r="F101" s="434">
        <v>0</v>
      </c>
      <c r="G101" s="434" t="s">
        <v>13</v>
      </c>
      <c r="H101" s="434">
        <v>0</v>
      </c>
      <c r="I101" s="123"/>
      <c r="J101" s="129">
        <v>0</v>
      </c>
      <c r="K101" s="129">
        <v>0</v>
      </c>
      <c r="L101" s="129" t="s">
        <v>13</v>
      </c>
      <c r="M101" s="129">
        <v>0</v>
      </c>
      <c r="N101" s="198"/>
      <c r="O101" s="129">
        <v>0</v>
      </c>
      <c r="P101" s="129">
        <v>0</v>
      </c>
      <c r="Q101" s="129" t="s">
        <v>13</v>
      </c>
      <c r="R101" s="129">
        <v>0</v>
      </c>
    </row>
    <row r="102" spans="1:18">
      <c r="A102" s="123" t="s">
        <v>26</v>
      </c>
      <c r="B102" s="196">
        <v>469.9</v>
      </c>
      <c r="C102" s="123"/>
      <c r="D102" s="123" t="s">
        <v>10</v>
      </c>
      <c r="E102" s="434">
        <v>0</v>
      </c>
      <c r="F102" s="434">
        <v>0</v>
      </c>
      <c r="G102" s="434" t="s">
        <v>13</v>
      </c>
      <c r="H102" s="434">
        <v>0</v>
      </c>
      <c r="I102" s="435"/>
      <c r="J102" s="434">
        <v>0</v>
      </c>
      <c r="K102" s="434">
        <v>0</v>
      </c>
      <c r="L102" s="434" t="s">
        <v>13</v>
      </c>
      <c r="M102" s="434">
        <v>0</v>
      </c>
      <c r="N102" s="434"/>
      <c r="O102" s="434">
        <v>0</v>
      </c>
      <c r="P102" s="434">
        <v>0</v>
      </c>
      <c r="Q102" s="434" t="s">
        <v>13</v>
      </c>
      <c r="R102" s="434">
        <v>0</v>
      </c>
    </row>
    <row r="103" spans="1:18">
      <c r="A103" s="123"/>
      <c r="B103" s="124"/>
      <c r="C103" s="123"/>
      <c r="D103" s="128" t="s">
        <v>17</v>
      </c>
      <c r="E103" s="434">
        <v>0</v>
      </c>
      <c r="F103" s="434">
        <v>0</v>
      </c>
      <c r="G103" s="434" t="s">
        <v>13</v>
      </c>
      <c r="H103" s="434">
        <v>0</v>
      </c>
      <c r="I103" s="435"/>
      <c r="J103" s="129">
        <v>0</v>
      </c>
      <c r="K103" s="129">
        <v>0</v>
      </c>
      <c r="L103" s="129" t="s">
        <v>13</v>
      </c>
      <c r="M103" s="129">
        <v>0</v>
      </c>
      <c r="N103" s="135"/>
      <c r="O103" s="129">
        <v>0</v>
      </c>
      <c r="P103" s="129">
        <v>0</v>
      </c>
      <c r="Q103" s="129" t="s">
        <v>13</v>
      </c>
      <c r="R103" s="129">
        <v>0</v>
      </c>
    </row>
    <row r="104" spans="1:18">
      <c r="A104" s="123" t="s">
        <v>26</v>
      </c>
      <c r="B104" s="196">
        <v>470</v>
      </c>
      <c r="C104" s="123"/>
      <c r="D104" s="123" t="s">
        <v>10</v>
      </c>
      <c r="E104" s="434">
        <v>5</v>
      </c>
      <c r="F104" s="434">
        <v>550</v>
      </c>
      <c r="G104" s="434">
        <v>29.052532648696978</v>
      </c>
      <c r="H104" s="434">
        <v>1</v>
      </c>
      <c r="I104" s="123"/>
      <c r="J104" s="434">
        <v>5</v>
      </c>
      <c r="K104" s="434">
        <v>168</v>
      </c>
      <c r="L104" s="434">
        <v>74.561188648328937</v>
      </c>
      <c r="M104" s="434">
        <v>0</v>
      </c>
      <c r="N104" s="198"/>
      <c r="O104" s="434">
        <v>5</v>
      </c>
      <c r="P104" s="434">
        <v>360</v>
      </c>
      <c r="Q104" s="434">
        <v>112.75395690994145</v>
      </c>
      <c r="R104" s="434">
        <v>0</v>
      </c>
    </row>
    <row r="105" spans="1:18">
      <c r="A105" s="123"/>
      <c r="B105" s="196"/>
      <c r="C105" s="123"/>
      <c r="D105" s="128" t="s">
        <v>17</v>
      </c>
      <c r="E105" s="434">
        <v>5</v>
      </c>
      <c r="F105" s="434">
        <v>490</v>
      </c>
      <c r="G105" s="434">
        <v>20.375994528529876</v>
      </c>
      <c r="H105" s="434">
        <v>1</v>
      </c>
      <c r="I105" s="123"/>
      <c r="J105" s="129">
        <v>5</v>
      </c>
      <c r="K105" s="129">
        <v>214</v>
      </c>
      <c r="L105" s="129">
        <v>62.451168162880833</v>
      </c>
      <c r="M105" s="129">
        <v>0</v>
      </c>
      <c r="N105" s="198"/>
      <c r="O105" s="129">
        <v>5</v>
      </c>
      <c r="P105" s="129">
        <v>260</v>
      </c>
      <c r="Q105" s="129">
        <v>63.408401775366919</v>
      </c>
      <c r="R105" s="129">
        <v>1</v>
      </c>
    </row>
    <row r="106" spans="1:18">
      <c r="A106" s="123" t="s">
        <v>26</v>
      </c>
      <c r="B106" s="196">
        <v>477.5</v>
      </c>
      <c r="C106" s="123"/>
      <c r="D106" s="123" t="s">
        <v>10</v>
      </c>
      <c r="E106" s="434">
        <v>5</v>
      </c>
      <c r="F106" s="434">
        <v>982</v>
      </c>
      <c r="G106" s="434">
        <v>23.740755839450589</v>
      </c>
      <c r="H106" s="434">
        <v>1</v>
      </c>
      <c r="I106" s="435"/>
      <c r="J106" s="434">
        <v>5</v>
      </c>
      <c r="K106" s="434">
        <v>260</v>
      </c>
      <c r="L106" s="434">
        <v>68.764621782147444</v>
      </c>
      <c r="M106" s="434">
        <v>0</v>
      </c>
      <c r="N106" s="434"/>
      <c r="O106" s="434">
        <v>5</v>
      </c>
      <c r="P106" s="434">
        <v>4700</v>
      </c>
      <c r="Q106" s="434">
        <v>110.53837095605583</v>
      </c>
      <c r="R106" s="434">
        <v>1</v>
      </c>
    </row>
    <row r="107" spans="1:18">
      <c r="A107" s="123"/>
      <c r="B107" s="124"/>
      <c r="C107" s="123"/>
      <c r="D107" s="128" t="s">
        <v>17</v>
      </c>
      <c r="E107" s="434">
        <v>5</v>
      </c>
      <c r="F107" s="434">
        <v>3000</v>
      </c>
      <c r="G107" s="434">
        <v>32.189538239993027</v>
      </c>
      <c r="H107" s="434">
        <v>1</v>
      </c>
      <c r="I107" s="435"/>
      <c r="J107" s="129">
        <v>5</v>
      </c>
      <c r="K107" s="129">
        <v>170</v>
      </c>
      <c r="L107" s="129">
        <v>46.347339350461745</v>
      </c>
      <c r="M107" s="129">
        <v>0</v>
      </c>
      <c r="N107" s="135"/>
      <c r="O107" s="129">
        <v>5</v>
      </c>
      <c r="P107" s="129">
        <v>3900</v>
      </c>
      <c r="Q107" s="129">
        <v>70.943958190046359</v>
      </c>
      <c r="R107" s="129">
        <v>1</v>
      </c>
    </row>
    <row r="108" spans="1:18" s="439" customFormat="1">
      <c r="A108" s="136" t="s">
        <v>27</v>
      </c>
      <c r="B108" s="137">
        <v>594</v>
      </c>
      <c r="C108" s="136"/>
      <c r="D108" s="131" t="s">
        <v>17</v>
      </c>
      <c r="E108" s="138">
        <v>30</v>
      </c>
      <c r="F108" s="138">
        <v>500</v>
      </c>
      <c r="G108" s="132">
        <v>36.504082169602448</v>
      </c>
      <c r="H108" s="262"/>
      <c r="I108" s="438"/>
      <c r="J108" s="138">
        <v>31</v>
      </c>
      <c r="K108" s="138">
        <v>2247</v>
      </c>
      <c r="L108" s="138">
        <v>186.24465300732973</v>
      </c>
      <c r="M108" s="138">
        <v>10</v>
      </c>
      <c r="N108" s="139"/>
      <c r="O108" s="138">
        <v>29</v>
      </c>
      <c r="P108" s="138">
        <v>235.9</v>
      </c>
      <c r="Q108" s="138">
        <v>20.030508509016467</v>
      </c>
      <c r="R108" s="138">
        <v>0</v>
      </c>
    </row>
    <row r="109" spans="1:18" s="439" customFormat="1">
      <c r="A109" s="123" t="s">
        <v>28</v>
      </c>
      <c r="B109" s="196">
        <v>594</v>
      </c>
      <c r="C109" s="123"/>
      <c r="D109" s="123" t="s">
        <v>10</v>
      </c>
      <c r="E109" s="434">
        <v>5</v>
      </c>
      <c r="F109" s="434">
        <v>120</v>
      </c>
      <c r="G109" s="434">
        <v>20.531040794822268</v>
      </c>
      <c r="H109" s="434">
        <v>0</v>
      </c>
      <c r="I109" s="123"/>
      <c r="J109" s="434">
        <v>5</v>
      </c>
      <c r="K109" s="434">
        <v>214</v>
      </c>
      <c r="L109" s="434">
        <v>177.35648964625204</v>
      </c>
      <c r="M109" s="434">
        <v>0</v>
      </c>
      <c r="N109" s="198"/>
      <c r="O109" s="434">
        <v>5</v>
      </c>
      <c r="P109" s="434">
        <v>400</v>
      </c>
      <c r="Q109" s="434">
        <v>44.400022896938069</v>
      </c>
      <c r="R109" s="434">
        <v>0</v>
      </c>
    </row>
    <row r="110" spans="1:18" s="439" customFormat="1">
      <c r="A110" s="123"/>
      <c r="B110" s="196"/>
      <c r="C110" s="123"/>
      <c r="D110" s="128" t="s">
        <v>17</v>
      </c>
      <c r="E110" s="434">
        <v>5</v>
      </c>
      <c r="F110" s="434">
        <v>100</v>
      </c>
      <c r="G110" s="434">
        <v>15.229231509727027</v>
      </c>
      <c r="H110" s="434">
        <v>0</v>
      </c>
      <c r="I110" s="123"/>
      <c r="J110" s="129">
        <v>5</v>
      </c>
      <c r="K110" s="129">
        <v>270</v>
      </c>
      <c r="L110" s="129">
        <v>156.84181926633821</v>
      </c>
      <c r="M110" s="129">
        <v>1</v>
      </c>
      <c r="N110" s="198"/>
      <c r="O110" s="129">
        <v>5</v>
      </c>
      <c r="P110" s="129">
        <v>340</v>
      </c>
      <c r="Q110" s="129">
        <v>47.70306177368775</v>
      </c>
      <c r="R110" s="129">
        <v>1</v>
      </c>
    </row>
    <row r="111" spans="1:18" s="439" customFormat="1">
      <c r="A111" s="123" t="s">
        <v>28</v>
      </c>
      <c r="B111" s="196">
        <v>680.7</v>
      </c>
      <c r="C111" s="123"/>
      <c r="D111" s="123" t="s">
        <v>10</v>
      </c>
      <c r="E111" s="434">
        <v>0</v>
      </c>
      <c r="F111" s="434">
        <v>0</v>
      </c>
      <c r="G111" s="434" t="s">
        <v>13</v>
      </c>
      <c r="H111" s="434">
        <v>0</v>
      </c>
      <c r="I111" s="123"/>
      <c r="J111" s="434">
        <v>0</v>
      </c>
      <c r="K111" s="434">
        <v>0</v>
      </c>
      <c r="L111" s="434" t="s">
        <v>13</v>
      </c>
      <c r="M111" s="434">
        <v>0</v>
      </c>
      <c r="N111" s="198"/>
      <c r="O111" s="434">
        <v>0</v>
      </c>
      <c r="P111" s="434">
        <v>0</v>
      </c>
      <c r="Q111" s="434" t="s">
        <v>13</v>
      </c>
      <c r="R111" s="434">
        <v>0</v>
      </c>
    </row>
    <row r="112" spans="1:18" s="439" customFormat="1">
      <c r="A112" s="123"/>
      <c r="B112" s="196"/>
      <c r="C112" s="123"/>
      <c r="D112" s="128" t="s">
        <v>17</v>
      </c>
      <c r="E112" s="434">
        <v>0</v>
      </c>
      <c r="F112" s="434">
        <v>0</v>
      </c>
      <c r="G112" s="434" t="s">
        <v>13</v>
      </c>
      <c r="H112" s="434">
        <v>0</v>
      </c>
      <c r="I112" s="123"/>
      <c r="J112" s="129">
        <v>0</v>
      </c>
      <c r="K112" s="129">
        <v>0</v>
      </c>
      <c r="L112" s="129" t="s">
        <v>13</v>
      </c>
      <c r="M112" s="129">
        <v>0</v>
      </c>
      <c r="N112" s="198"/>
      <c r="O112" s="129">
        <v>0</v>
      </c>
      <c r="P112" s="129">
        <v>0</v>
      </c>
      <c r="Q112" s="129" t="s">
        <v>13</v>
      </c>
      <c r="R112" s="129">
        <v>0</v>
      </c>
    </row>
    <row r="113" spans="1:41">
      <c r="A113" s="123" t="s">
        <v>28</v>
      </c>
      <c r="B113" s="124">
        <v>619.29999999999995</v>
      </c>
      <c r="C113" s="123"/>
      <c r="D113" s="123" t="s">
        <v>10</v>
      </c>
      <c r="E113" s="434">
        <v>5</v>
      </c>
      <c r="F113" s="434">
        <v>104</v>
      </c>
      <c r="G113" s="434">
        <v>19.993595900063436</v>
      </c>
      <c r="H113" s="434">
        <v>0</v>
      </c>
      <c r="I113" s="435"/>
      <c r="J113" s="434">
        <v>5</v>
      </c>
      <c r="K113" s="434">
        <v>390</v>
      </c>
      <c r="L113" s="434">
        <v>187.8738480688551</v>
      </c>
      <c r="M113" s="434">
        <v>0</v>
      </c>
      <c r="N113" s="434"/>
      <c r="O113" s="434">
        <v>5</v>
      </c>
      <c r="P113" s="434">
        <v>1900</v>
      </c>
      <c r="Q113" s="434">
        <v>121.30465450204213</v>
      </c>
      <c r="R113" s="434">
        <v>1</v>
      </c>
    </row>
    <row r="114" spans="1:41">
      <c r="A114" s="123"/>
      <c r="B114" s="124"/>
      <c r="C114" s="123"/>
      <c r="D114" s="128" t="s">
        <v>17</v>
      </c>
      <c r="E114" s="434">
        <v>5</v>
      </c>
      <c r="F114" s="434">
        <v>246</v>
      </c>
      <c r="G114" s="434">
        <v>27.722327135233975</v>
      </c>
      <c r="H114" s="434">
        <v>1</v>
      </c>
      <c r="I114" s="435"/>
      <c r="J114" s="129">
        <v>5</v>
      </c>
      <c r="K114" s="129">
        <v>214</v>
      </c>
      <c r="L114" s="129">
        <v>142.34317940923808</v>
      </c>
      <c r="M114" s="129">
        <v>0</v>
      </c>
      <c r="N114" s="135"/>
      <c r="O114" s="129">
        <v>5</v>
      </c>
      <c r="P114" s="129">
        <v>2000</v>
      </c>
      <c r="Q114" s="129">
        <v>57.845835377827392</v>
      </c>
      <c r="R114" s="129">
        <v>1</v>
      </c>
    </row>
    <row r="115" spans="1:41">
      <c r="A115" s="104" t="s">
        <v>29</v>
      </c>
      <c r="B115" s="112">
        <v>791.5</v>
      </c>
      <c r="C115" s="104"/>
      <c r="D115" s="104" t="s">
        <v>10</v>
      </c>
      <c r="E115" s="428">
        <v>29</v>
      </c>
      <c r="F115" s="429">
        <v>2452</v>
      </c>
      <c r="G115" s="429">
        <v>98.566707058845296</v>
      </c>
      <c r="H115" s="437"/>
      <c r="I115" s="436"/>
      <c r="J115" s="429">
        <v>31</v>
      </c>
      <c r="K115" s="429">
        <v>816</v>
      </c>
      <c r="L115" s="429">
        <v>175.05374627969795</v>
      </c>
      <c r="M115" s="429">
        <v>3</v>
      </c>
      <c r="N115" s="437"/>
      <c r="O115" s="429">
        <v>30</v>
      </c>
      <c r="P115" s="429">
        <v>613</v>
      </c>
      <c r="Q115" s="429">
        <v>29.347901412025493</v>
      </c>
      <c r="R115" s="429">
        <v>1</v>
      </c>
    </row>
    <row r="116" spans="1:41">
      <c r="A116" s="123" t="s">
        <v>30</v>
      </c>
      <c r="B116" s="196">
        <v>791.5</v>
      </c>
      <c r="C116" s="123"/>
      <c r="D116" s="123" t="s">
        <v>10</v>
      </c>
      <c r="E116" s="434">
        <v>5</v>
      </c>
      <c r="F116" s="434">
        <v>1100</v>
      </c>
      <c r="G116" s="434">
        <v>47.948500722294163</v>
      </c>
      <c r="H116" s="434">
        <v>1</v>
      </c>
      <c r="I116" s="123"/>
      <c r="J116" s="434">
        <v>5</v>
      </c>
      <c r="K116" s="434">
        <v>210</v>
      </c>
      <c r="L116" s="434">
        <v>109.37935193103567</v>
      </c>
      <c r="M116" s="434">
        <v>0</v>
      </c>
      <c r="N116" s="198"/>
      <c r="O116" s="434">
        <v>5</v>
      </c>
      <c r="P116" s="434">
        <v>230</v>
      </c>
      <c r="Q116" s="434">
        <v>54.49185496256213</v>
      </c>
      <c r="R116" s="434">
        <v>0</v>
      </c>
    </row>
    <row r="117" spans="1:41">
      <c r="A117" s="123"/>
      <c r="B117" s="196"/>
      <c r="C117" s="123"/>
      <c r="D117" s="128" t="s">
        <v>17</v>
      </c>
      <c r="E117" s="434">
        <v>5</v>
      </c>
      <c r="F117" s="434">
        <v>132</v>
      </c>
      <c r="G117" s="434">
        <v>36.150182054895559</v>
      </c>
      <c r="H117" s="434">
        <v>0</v>
      </c>
      <c r="I117" s="123"/>
      <c r="J117" s="129">
        <v>5</v>
      </c>
      <c r="K117" s="129">
        <v>240</v>
      </c>
      <c r="L117" s="129">
        <v>118.98980087584472</v>
      </c>
      <c r="M117" s="129">
        <v>0</v>
      </c>
      <c r="N117" s="198"/>
      <c r="O117" s="129">
        <v>5</v>
      </c>
      <c r="P117" s="129">
        <v>300</v>
      </c>
      <c r="Q117" s="129">
        <v>93.980383401314597</v>
      </c>
      <c r="R117" s="129">
        <v>1</v>
      </c>
    </row>
    <row r="118" spans="1:41">
      <c r="A118" s="123" t="s">
        <v>30</v>
      </c>
      <c r="B118" s="196">
        <v>793.7</v>
      </c>
      <c r="C118" s="123"/>
      <c r="D118" s="123" t="s">
        <v>10</v>
      </c>
      <c r="E118" s="434">
        <v>5</v>
      </c>
      <c r="F118" s="434">
        <v>3000</v>
      </c>
      <c r="G118" s="434">
        <v>140.3365702456812</v>
      </c>
      <c r="H118" s="434">
        <v>2</v>
      </c>
      <c r="I118" s="123"/>
      <c r="J118" s="434">
        <v>5</v>
      </c>
      <c r="K118" s="434">
        <v>440</v>
      </c>
      <c r="L118" s="434">
        <v>209.78213902353647</v>
      </c>
      <c r="M118" s="434">
        <v>1</v>
      </c>
      <c r="N118" s="198"/>
      <c r="O118" s="434">
        <v>5</v>
      </c>
      <c r="P118" s="434">
        <v>2300</v>
      </c>
      <c r="Q118" s="434">
        <v>182.56222390069789</v>
      </c>
      <c r="R118" s="434">
        <v>1</v>
      </c>
    </row>
    <row r="119" spans="1:41">
      <c r="A119" s="123"/>
      <c r="B119" s="196"/>
      <c r="C119" s="123"/>
      <c r="D119" s="128" t="s">
        <v>17</v>
      </c>
      <c r="E119" s="434">
        <v>5</v>
      </c>
      <c r="F119" s="434">
        <v>3600</v>
      </c>
      <c r="G119" s="434">
        <v>110.65294937780735</v>
      </c>
      <c r="H119" s="434">
        <v>1</v>
      </c>
      <c r="I119" s="123"/>
      <c r="J119" s="129">
        <v>5</v>
      </c>
      <c r="K119" s="129">
        <v>1100</v>
      </c>
      <c r="L119" s="129">
        <v>255.42309502951676</v>
      </c>
      <c r="M119" s="129">
        <v>1</v>
      </c>
      <c r="N119" s="198"/>
      <c r="O119" s="129">
        <v>5</v>
      </c>
      <c r="P119" s="129">
        <v>2300</v>
      </c>
      <c r="Q119" s="129">
        <v>236.1788722996277</v>
      </c>
      <c r="R119" s="129">
        <v>2</v>
      </c>
    </row>
    <row r="120" spans="1:41">
      <c r="A120" s="123" t="s">
        <v>30</v>
      </c>
      <c r="B120" s="124">
        <v>797.3</v>
      </c>
      <c r="C120" s="123"/>
      <c r="D120" s="123" t="s">
        <v>10</v>
      </c>
      <c r="E120" s="434">
        <v>0</v>
      </c>
      <c r="F120" s="434">
        <v>0</v>
      </c>
      <c r="G120" s="434" t="s">
        <v>13</v>
      </c>
      <c r="H120" s="434">
        <v>0</v>
      </c>
      <c r="I120" s="435"/>
      <c r="J120" s="434">
        <v>0</v>
      </c>
      <c r="K120" s="434">
        <v>0</v>
      </c>
      <c r="L120" s="434" t="s">
        <v>13</v>
      </c>
      <c r="M120" s="434">
        <v>0</v>
      </c>
      <c r="N120" s="434"/>
      <c r="O120" s="434">
        <v>0</v>
      </c>
      <c r="P120" s="434">
        <v>0</v>
      </c>
      <c r="Q120" s="434">
        <v>0</v>
      </c>
      <c r="R120" s="434">
        <v>0</v>
      </c>
    </row>
    <row r="121" spans="1:41">
      <c r="A121" s="123"/>
      <c r="B121" s="124"/>
      <c r="C121" s="123"/>
      <c r="D121" s="128" t="s">
        <v>17</v>
      </c>
      <c r="E121" s="434">
        <v>0</v>
      </c>
      <c r="F121" s="434">
        <v>0</v>
      </c>
      <c r="G121" s="434" t="s">
        <v>13</v>
      </c>
      <c r="H121" s="434">
        <v>0</v>
      </c>
      <c r="I121" s="435"/>
      <c r="J121" s="129">
        <v>0</v>
      </c>
      <c r="K121" s="129">
        <v>0</v>
      </c>
      <c r="L121" s="129" t="s">
        <v>13</v>
      </c>
      <c r="M121" s="129">
        <v>0</v>
      </c>
      <c r="N121" s="135"/>
      <c r="O121" s="129">
        <v>0</v>
      </c>
      <c r="P121" s="129">
        <v>0</v>
      </c>
      <c r="Q121" s="129">
        <v>0</v>
      </c>
      <c r="R121" s="129">
        <v>0</v>
      </c>
    </row>
    <row r="122" spans="1:41" s="446" customFormat="1" ht="15.75">
      <c r="A122" s="140" t="s">
        <v>31</v>
      </c>
      <c r="B122" s="141">
        <v>935.5</v>
      </c>
      <c r="C122" s="140"/>
      <c r="D122" s="142" t="s">
        <v>17</v>
      </c>
      <c r="E122" s="143">
        <v>7</v>
      </c>
      <c r="F122" s="143">
        <v>51.2</v>
      </c>
      <c r="G122" s="204">
        <v>15.816421523060367</v>
      </c>
      <c r="H122" s="263"/>
      <c r="I122" s="440"/>
      <c r="J122" s="143">
        <v>6</v>
      </c>
      <c r="K122" s="143">
        <v>232</v>
      </c>
      <c r="L122" s="143">
        <v>131.94543157221364</v>
      </c>
      <c r="M122" s="143">
        <v>0</v>
      </c>
      <c r="N122" s="264"/>
      <c r="O122" s="143">
        <v>8</v>
      </c>
      <c r="P122" s="143">
        <v>160.69999999999999</v>
      </c>
      <c r="Q122" s="143">
        <v>13.640463577499693</v>
      </c>
      <c r="R122" s="143">
        <v>0</v>
      </c>
      <c r="S122" s="441"/>
      <c r="T122" s="441"/>
      <c r="U122" s="442"/>
      <c r="V122" s="309" t="s">
        <v>105</v>
      </c>
      <c r="W122" s="309"/>
      <c r="X122" s="443"/>
      <c r="Y122" s="309"/>
      <c r="Z122" s="444"/>
      <c r="AA122" s="309"/>
      <c r="AB122" s="309"/>
      <c r="AC122" s="309"/>
      <c r="AD122" s="445"/>
      <c r="AE122" s="445"/>
      <c r="AF122" s="309"/>
      <c r="AG122" s="309"/>
      <c r="AH122" s="309"/>
      <c r="AI122" s="309"/>
      <c r="AJ122" s="309"/>
      <c r="AK122" s="309"/>
      <c r="AL122" s="443"/>
      <c r="AM122" s="443"/>
      <c r="AN122" s="443"/>
      <c r="AO122" s="443"/>
    </row>
    <row r="123" spans="1:41" s="446" customFormat="1" ht="15.75">
      <c r="A123" s="309"/>
      <c r="B123" s="447"/>
      <c r="C123" s="309"/>
      <c r="D123" s="131"/>
      <c r="E123" s="272"/>
      <c r="F123" s="272"/>
      <c r="G123" s="448"/>
      <c r="H123" s="449"/>
      <c r="I123" s="450"/>
      <c r="J123" s="272"/>
      <c r="K123" s="272"/>
      <c r="L123" s="272"/>
      <c r="M123" s="272"/>
      <c r="N123" s="451"/>
      <c r="O123" s="272"/>
      <c r="P123" s="272"/>
      <c r="Q123" s="272"/>
      <c r="R123" s="272"/>
      <c r="S123" s="441"/>
      <c r="T123" s="441"/>
      <c r="U123" s="442"/>
      <c r="V123" s="309"/>
      <c r="W123" s="309"/>
      <c r="X123" s="443"/>
      <c r="Y123" s="309"/>
      <c r="Z123" s="444"/>
      <c r="AA123" s="309"/>
      <c r="AB123" s="309"/>
      <c r="AC123" s="309"/>
      <c r="AD123" s="445"/>
      <c r="AE123" s="445"/>
      <c r="AF123" s="309"/>
      <c r="AG123" s="309"/>
      <c r="AH123" s="309"/>
      <c r="AI123" s="309"/>
      <c r="AJ123" s="309"/>
      <c r="AK123" s="309"/>
      <c r="AL123" s="443"/>
      <c r="AM123" s="443"/>
      <c r="AN123" s="443"/>
      <c r="AO123" s="443"/>
    </row>
    <row r="124" spans="1:41" s="446" customFormat="1" ht="15.75">
      <c r="A124" s="309"/>
      <c r="B124" s="447"/>
      <c r="C124" s="309"/>
      <c r="D124" s="131"/>
      <c r="E124" s="272"/>
      <c r="F124" s="272"/>
      <c r="G124" s="448"/>
      <c r="H124" s="449"/>
      <c r="I124" s="450"/>
      <c r="J124" s="272"/>
      <c r="K124" s="272"/>
      <c r="L124" s="272"/>
      <c r="M124" s="272"/>
      <c r="N124" s="451"/>
      <c r="O124" s="272"/>
      <c r="P124" s="272"/>
      <c r="Q124" s="272"/>
      <c r="R124" s="272"/>
      <c r="S124" s="441"/>
      <c r="T124" s="441"/>
      <c r="U124" s="442"/>
      <c r="V124" s="309"/>
      <c r="W124" s="309"/>
      <c r="X124" s="443"/>
      <c r="Y124" s="309"/>
      <c r="Z124" s="444"/>
      <c r="AA124" s="309"/>
      <c r="AB124" s="309"/>
      <c r="AC124" s="309"/>
      <c r="AD124" s="445"/>
      <c r="AE124" s="445"/>
      <c r="AF124" s="309"/>
      <c r="AG124" s="309"/>
      <c r="AH124" s="309"/>
      <c r="AI124" s="309"/>
      <c r="AJ124" s="309"/>
      <c r="AK124" s="309"/>
      <c r="AL124" s="443"/>
      <c r="AM124" s="443"/>
      <c r="AN124" s="443"/>
      <c r="AO124" s="443"/>
    </row>
    <row r="125" spans="1:41" s="446" customFormat="1" ht="15.75">
      <c r="A125" s="146"/>
      <c r="B125" s="452"/>
      <c r="C125" s="146"/>
      <c r="D125" s="453"/>
      <c r="E125" s="454" t="s">
        <v>47</v>
      </c>
      <c r="F125" s="455"/>
      <c r="G125" s="455"/>
      <c r="H125" s="455" t="s">
        <v>33</v>
      </c>
      <c r="I125" s="293"/>
      <c r="J125" s="454" t="s">
        <v>48</v>
      </c>
      <c r="K125" s="455"/>
      <c r="L125" s="455"/>
      <c r="M125" s="455" t="s">
        <v>33</v>
      </c>
      <c r="N125" s="455"/>
      <c r="O125" s="454" t="s">
        <v>49</v>
      </c>
      <c r="P125" s="455"/>
      <c r="Q125" s="455"/>
      <c r="R125" s="455" t="s">
        <v>33</v>
      </c>
      <c r="S125" s="441"/>
      <c r="T125" s="441"/>
      <c r="U125" s="442"/>
      <c r="V125" s="309"/>
      <c r="W125" s="309"/>
      <c r="X125" s="443"/>
      <c r="Y125" s="309"/>
      <c r="Z125" s="444"/>
      <c r="AA125" s="309"/>
      <c r="AB125" s="309"/>
      <c r="AC125" s="309"/>
      <c r="AD125" s="445"/>
      <c r="AE125" s="445"/>
      <c r="AF125" s="309"/>
      <c r="AG125" s="309"/>
      <c r="AH125" s="309"/>
      <c r="AI125" s="309"/>
      <c r="AJ125" s="309"/>
      <c r="AK125" s="309"/>
      <c r="AL125" s="443"/>
      <c r="AM125" s="443"/>
      <c r="AN125" s="443"/>
      <c r="AO125" s="443"/>
    </row>
    <row r="126" spans="1:41" s="446" customFormat="1" ht="15.75">
      <c r="A126" s="146"/>
      <c r="B126" s="452"/>
      <c r="C126" s="146"/>
      <c r="D126" s="453"/>
      <c r="E126" s="455"/>
      <c r="F126" s="455"/>
      <c r="G126" s="455"/>
      <c r="H126" s="455"/>
      <c r="I126" s="293"/>
      <c r="J126" s="455"/>
      <c r="K126" s="455"/>
      <c r="L126" s="455"/>
      <c r="M126" s="455"/>
      <c r="N126" s="455"/>
      <c r="O126" s="455"/>
      <c r="P126" s="455"/>
      <c r="Q126" s="455"/>
      <c r="R126" s="455"/>
      <c r="S126" s="441"/>
      <c r="T126" s="441"/>
      <c r="U126" s="442"/>
      <c r="V126" s="309"/>
      <c r="W126" s="309"/>
      <c r="X126" s="443"/>
      <c r="Y126" s="309"/>
      <c r="Z126" s="444"/>
      <c r="AA126" s="309"/>
      <c r="AB126" s="309"/>
      <c r="AC126" s="309"/>
      <c r="AD126" s="445"/>
      <c r="AE126" s="445"/>
      <c r="AF126" s="309"/>
      <c r="AG126" s="309"/>
      <c r="AH126" s="309"/>
      <c r="AI126" s="309"/>
      <c r="AJ126" s="309"/>
      <c r="AK126" s="309"/>
      <c r="AL126" s="443"/>
      <c r="AM126" s="443"/>
      <c r="AN126" s="443"/>
      <c r="AO126" s="443"/>
    </row>
    <row r="127" spans="1:41">
      <c r="A127" s="146" t="s">
        <v>3</v>
      </c>
      <c r="B127" s="452" t="s">
        <v>4</v>
      </c>
      <c r="C127" s="146"/>
      <c r="D127" s="453" t="s">
        <v>5</v>
      </c>
      <c r="E127" s="455" t="s">
        <v>6</v>
      </c>
      <c r="F127" s="455" t="s">
        <v>7</v>
      </c>
      <c r="G127" s="455" t="s">
        <v>8</v>
      </c>
      <c r="H127" s="455" t="s">
        <v>36</v>
      </c>
      <c r="I127" s="293"/>
      <c r="J127" s="455" t="s">
        <v>6</v>
      </c>
      <c r="K127" s="455" t="s">
        <v>7</v>
      </c>
      <c r="L127" s="455" t="s">
        <v>8</v>
      </c>
      <c r="M127" s="455" t="s">
        <v>36</v>
      </c>
      <c r="N127" s="455"/>
      <c r="O127" s="455" t="s">
        <v>6</v>
      </c>
      <c r="P127" s="455" t="s">
        <v>7</v>
      </c>
      <c r="Q127" s="455" t="s">
        <v>8</v>
      </c>
      <c r="R127" s="455" t="s">
        <v>36</v>
      </c>
    </row>
    <row r="128" spans="1:41">
      <c r="A128" s="146" t="s">
        <v>9</v>
      </c>
      <c r="B128" s="311">
        <v>-8.5</v>
      </c>
      <c r="C128" s="146"/>
      <c r="D128" s="453" t="s">
        <v>10</v>
      </c>
      <c r="E128" s="455">
        <v>20</v>
      </c>
      <c r="F128" s="455">
        <v>68</v>
      </c>
      <c r="G128" s="455">
        <v>11.384826878617583</v>
      </c>
      <c r="H128" s="455">
        <v>0</v>
      </c>
      <c r="I128" s="293"/>
      <c r="J128" s="455">
        <v>22</v>
      </c>
      <c r="K128" s="455">
        <v>285</v>
      </c>
      <c r="L128" s="455">
        <v>35.539577673833698</v>
      </c>
      <c r="M128" s="455">
        <v>0</v>
      </c>
      <c r="N128" s="455"/>
      <c r="O128" s="455">
        <v>20</v>
      </c>
      <c r="P128" s="455">
        <v>220</v>
      </c>
      <c r="Q128" s="455">
        <v>39.336866338707665</v>
      </c>
      <c r="R128" s="455">
        <v>0</v>
      </c>
    </row>
    <row r="129" spans="1:18">
      <c r="A129" s="146" t="s">
        <v>37</v>
      </c>
      <c r="C129" s="146"/>
      <c r="D129" s="453"/>
      <c r="E129" s="455"/>
      <c r="F129" s="455"/>
      <c r="G129" s="455"/>
      <c r="H129" s="455"/>
      <c r="I129" s="293"/>
      <c r="J129" s="455"/>
      <c r="K129" s="455"/>
      <c r="L129" s="455"/>
      <c r="M129" s="455"/>
      <c r="N129" s="455"/>
      <c r="O129" s="455"/>
      <c r="P129" s="455"/>
      <c r="Q129" s="455"/>
      <c r="R129" s="455"/>
    </row>
    <row r="130" spans="1:18">
      <c r="A130" s="146" t="s">
        <v>12</v>
      </c>
      <c r="B130" s="311">
        <v>-4.5</v>
      </c>
      <c r="C130" s="146"/>
      <c r="D130" s="453" t="s">
        <v>10</v>
      </c>
      <c r="E130" s="455">
        <v>0</v>
      </c>
      <c r="F130" s="455">
        <v>0</v>
      </c>
      <c r="G130" s="455" t="s">
        <v>13</v>
      </c>
      <c r="H130" s="455">
        <v>0</v>
      </c>
      <c r="I130" s="293"/>
      <c r="J130" s="455">
        <v>0</v>
      </c>
      <c r="K130" s="455">
        <v>0</v>
      </c>
      <c r="L130" s="455" t="s">
        <v>13</v>
      </c>
      <c r="M130" s="455">
        <v>0</v>
      </c>
      <c r="N130" s="455"/>
      <c r="O130" s="455">
        <v>0</v>
      </c>
      <c r="P130" s="455">
        <v>0</v>
      </c>
      <c r="Q130" s="455" t="s">
        <v>13</v>
      </c>
      <c r="R130" s="455">
        <v>0</v>
      </c>
    </row>
    <row r="131" spans="1:18">
      <c r="A131" s="1" t="s">
        <v>38</v>
      </c>
      <c r="C131" s="146"/>
      <c r="D131" s="453"/>
      <c r="E131" s="455"/>
      <c r="F131" s="455"/>
      <c r="G131" s="455"/>
      <c r="H131" s="455"/>
      <c r="I131" s="293"/>
      <c r="J131" s="455"/>
      <c r="K131" s="455"/>
      <c r="L131" s="455"/>
      <c r="M131" s="455"/>
      <c r="N131" s="455"/>
      <c r="O131" s="455"/>
      <c r="P131" s="455"/>
      <c r="Q131" s="455"/>
      <c r="R131" s="455"/>
    </row>
    <row r="132" spans="1:18">
      <c r="A132" s="146" t="s">
        <v>15</v>
      </c>
      <c r="B132" s="311" t="s">
        <v>16</v>
      </c>
      <c r="C132" s="146"/>
      <c r="D132" s="453" t="s">
        <v>10</v>
      </c>
      <c r="E132" s="455">
        <v>0</v>
      </c>
      <c r="F132" s="455">
        <v>0</v>
      </c>
      <c r="G132" s="455" t="s">
        <v>13</v>
      </c>
      <c r="H132" s="455">
        <v>0</v>
      </c>
      <c r="I132" s="293"/>
      <c r="J132" s="455">
        <v>0</v>
      </c>
      <c r="K132" s="455">
        <v>0</v>
      </c>
      <c r="L132" s="455" t="s">
        <v>13</v>
      </c>
      <c r="M132" s="455">
        <v>0</v>
      </c>
      <c r="N132" s="455"/>
      <c r="O132" s="455">
        <v>0</v>
      </c>
      <c r="P132" s="455">
        <v>0</v>
      </c>
      <c r="Q132" s="455" t="s">
        <v>13</v>
      </c>
      <c r="R132" s="455">
        <v>0</v>
      </c>
    </row>
    <row r="133" spans="1:18">
      <c r="A133" s="146"/>
      <c r="C133" s="146"/>
      <c r="D133" s="453" t="s">
        <v>17</v>
      </c>
      <c r="E133" s="456">
        <v>0</v>
      </c>
      <c r="F133" s="456">
        <v>0</v>
      </c>
      <c r="G133" s="456" t="s">
        <v>13</v>
      </c>
      <c r="H133" s="456">
        <v>0</v>
      </c>
      <c r="I133" s="293"/>
      <c r="J133" s="456">
        <v>0</v>
      </c>
      <c r="K133" s="456">
        <v>0</v>
      </c>
      <c r="L133" s="456" t="s">
        <v>13</v>
      </c>
      <c r="M133" s="456">
        <v>0</v>
      </c>
      <c r="N133" s="455"/>
      <c r="O133" s="456">
        <v>0</v>
      </c>
      <c r="P133" s="456">
        <v>0</v>
      </c>
      <c r="Q133" s="456" t="s">
        <v>13</v>
      </c>
      <c r="R133" s="456">
        <v>0</v>
      </c>
    </row>
    <row r="134" spans="1:18">
      <c r="A134" s="146" t="s">
        <v>15</v>
      </c>
      <c r="B134" s="311" t="s">
        <v>18</v>
      </c>
      <c r="C134" s="146"/>
      <c r="D134" s="453" t="s">
        <v>10</v>
      </c>
      <c r="E134" s="455">
        <v>5</v>
      </c>
      <c r="F134" s="455">
        <v>2100</v>
      </c>
      <c r="G134" s="455">
        <v>365.16946289945906</v>
      </c>
      <c r="H134" s="455">
        <v>2</v>
      </c>
      <c r="I134" s="293"/>
      <c r="J134" s="455">
        <v>5</v>
      </c>
      <c r="K134" s="455">
        <v>4700</v>
      </c>
      <c r="L134" s="455">
        <v>777.56694813067179</v>
      </c>
      <c r="M134" s="455">
        <v>3</v>
      </c>
      <c r="N134" s="455"/>
      <c r="O134" s="455">
        <v>5</v>
      </c>
      <c r="P134" s="455">
        <v>800</v>
      </c>
      <c r="Q134" s="455">
        <v>259.19321593097965</v>
      </c>
      <c r="R134" s="455">
        <v>1</v>
      </c>
    </row>
    <row r="135" spans="1:18">
      <c r="A135" s="146"/>
      <c r="C135" s="146"/>
      <c r="D135" s="453" t="s">
        <v>17</v>
      </c>
      <c r="E135" s="456">
        <v>5</v>
      </c>
      <c r="F135" s="456">
        <v>520</v>
      </c>
      <c r="G135" s="456">
        <v>98.485095349072154</v>
      </c>
      <c r="H135" s="456">
        <v>2</v>
      </c>
      <c r="I135" s="293"/>
      <c r="J135" s="456">
        <v>5</v>
      </c>
      <c r="K135" s="456">
        <v>1300</v>
      </c>
      <c r="L135" s="456">
        <v>188.66767134963368</v>
      </c>
      <c r="M135" s="456">
        <v>2</v>
      </c>
      <c r="N135" s="455"/>
      <c r="O135" s="456">
        <v>5</v>
      </c>
      <c r="P135" s="456">
        <v>272</v>
      </c>
      <c r="Q135" s="456">
        <v>67.281367804660405</v>
      </c>
      <c r="R135" s="456">
        <v>1</v>
      </c>
    </row>
    <row r="136" spans="1:18">
      <c r="A136" s="146" t="s">
        <v>15</v>
      </c>
      <c r="B136" s="311" t="s">
        <v>19</v>
      </c>
      <c r="C136" s="146"/>
      <c r="D136" s="453" t="s">
        <v>10</v>
      </c>
      <c r="E136" s="455">
        <v>0</v>
      </c>
      <c r="F136" s="455">
        <v>0</v>
      </c>
      <c r="G136" s="455" t="s">
        <v>13</v>
      </c>
      <c r="H136" s="455">
        <v>0</v>
      </c>
      <c r="I136" s="293"/>
      <c r="J136" s="455">
        <v>0</v>
      </c>
      <c r="K136" s="455">
        <v>0</v>
      </c>
      <c r="L136" s="455" t="s">
        <v>13</v>
      </c>
      <c r="M136" s="455">
        <v>0</v>
      </c>
      <c r="N136" s="455"/>
      <c r="O136" s="455">
        <v>0</v>
      </c>
      <c r="P136" s="455">
        <v>0</v>
      </c>
      <c r="Q136" s="455" t="s">
        <v>13</v>
      </c>
      <c r="R136" s="455">
        <v>0</v>
      </c>
    </row>
    <row r="137" spans="1:18">
      <c r="A137" s="146"/>
      <c r="C137" s="146"/>
      <c r="D137" s="453" t="s">
        <v>17</v>
      </c>
      <c r="E137" s="456">
        <v>0</v>
      </c>
      <c r="F137" s="456">
        <v>0</v>
      </c>
      <c r="G137" s="456" t="s">
        <v>13</v>
      </c>
      <c r="H137" s="456">
        <v>0</v>
      </c>
      <c r="I137" s="293"/>
      <c r="J137" s="456">
        <v>0</v>
      </c>
      <c r="K137" s="456">
        <v>0</v>
      </c>
      <c r="L137" s="456" t="s">
        <v>13</v>
      </c>
      <c r="M137" s="456">
        <v>0</v>
      </c>
      <c r="N137" s="455"/>
      <c r="O137" s="456">
        <v>0</v>
      </c>
      <c r="P137" s="456">
        <v>0</v>
      </c>
      <c r="Q137" s="456" t="s">
        <v>13</v>
      </c>
      <c r="R137" s="456">
        <v>0</v>
      </c>
    </row>
    <row r="138" spans="1:18">
      <c r="A138" s="146" t="s">
        <v>15</v>
      </c>
      <c r="B138" s="311">
        <v>4.3</v>
      </c>
      <c r="C138" s="146"/>
      <c r="D138" s="453" t="s">
        <v>10</v>
      </c>
      <c r="E138" s="455">
        <v>5</v>
      </c>
      <c r="F138" s="455">
        <v>2300</v>
      </c>
      <c r="G138" s="455">
        <v>544.30092489756566</v>
      </c>
      <c r="H138" s="455">
        <v>3</v>
      </c>
      <c r="I138" s="293"/>
      <c r="J138" s="455">
        <v>5</v>
      </c>
      <c r="K138" s="455">
        <v>4300</v>
      </c>
      <c r="L138" s="455">
        <v>272.33317185417758</v>
      </c>
      <c r="M138" s="455">
        <v>2</v>
      </c>
      <c r="N138" s="455"/>
      <c r="O138" s="455">
        <v>5</v>
      </c>
      <c r="P138" s="455">
        <v>991</v>
      </c>
      <c r="Q138" s="455">
        <v>205.65417115210005</v>
      </c>
      <c r="R138" s="455">
        <v>1</v>
      </c>
    </row>
    <row r="139" spans="1:18">
      <c r="A139" s="146"/>
      <c r="C139" s="146"/>
      <c r="D139" s="453" t="s">
        <v>17</v>
      </c>
      <c r="E139" s="456">
        <v>5</v>
      </c>
      <c r="F139" s="456">
        <v>520</v>
      </c>
      <c r="G139" s="456">
        <v>115.43906644332829</v>
      </c>
      <c r="H139" s="456">
        <v>2</v>
      </c>
      <c r="I139" s="293"/>
      <c r="J139" s="456">
        <v>5</v>
      </c>
      <c r="K139" s="456">
        <v>2000</v>
      </c>
      <c r="L139" s="456">
        <v>255.6988216308709</v>
      </c>
      <c r="M139" s="456">
        <v>3</v>
      </c>
      <c r="N139" s="455"/>
      <c r="O139" s="456">
        <v>5</v>
      </c>
      <c r="P139" s="456">
        <v>317</v>
      </c>
      <c r="Q139" s="456">
        <v>66.99597946323118</v>
      </c>
      <c r="R139" s="456">
        <v>1</v>
      </c>
    </row>
    <row r="140" spans="1:18">
      <c r="A140" s="146" t="s">
        <v>20</v>
      </c>
      <c r="B140" s="311">
        <v>86.8</v>
      </c>
      <c r="C140" s="146"/>
      <c r="D140" s="453" t="s">
        <v>17</v>
      </c>
      <c r="E140" s="456">
        <v>31</v>
      </c>
      <c r="F140" s="456">
        <v>109</v>
      </c>
      <c r="G140" s="456">
        <v>5.4646420479132907</v>
      </c>
      <c r="H140" s="456">
        <v>0</v>
      </c>
      <c r="I140" s="290"/>
      <c r="J140" s="456">
        <v>31</v>
      </c>
      <c r="K140" s="456">
        <v>218</v>
      </c>
      <c r="L140" s="456">
        <v>23.21769516976207</v>
      </c>
      <c r="M140" s="456">
        <v>0</v>
      </c>
      <c r="N140" s="456"/>
      <c r="O140" s="456">
        <v>30</v>
      </c>
      <c r="P140" s="456">
        <v>96</v>
      </c>
      <c r="Q140" s="456">
        <v>13.68402606623118</v>
      </c>
      <c r="R140" s="456">
        <v>0</v>
      </c>
    </row>
    <row r="141" spans="1:18">
      <c r="A141" s="146" t="s">
        <v>21</v>
      </c>
      <c r="B141" s="311">
        <v>84.2</v>
      </c>
      <c r="C141" s="146"/>
      <c r="D141" s="453" t="s">
        <v>10</v>
      </c>
      <c r="E141" s="455">
        <v>0</v>
      </c>
      <c r="F141" s="455">
        <v>0</v>
      </c>
      <c r="G141" s="455" t="s">
        <v>13</v>
      </c>
      <c r="H141" s="455">
        <v>0</v>
      </c>
      <c r="I141" s="293"/>
      <c r="J141" s="455">
        <v>0</v>
      </c>
      <c r="K141" s="455">
        <v>0</v>
      </c>
      <c r="L141" s="455" t="s">
        <v>13</v>
      </c>
      <c r="M141" s="455">
        <v>0</v>
      </c>
      <c r="N141" s="455"/>
      <c r="O141" s="455">
        <v>0</v>
      </c>
      <c r="P141" s="455">
        <v>0</v>
      </c>
      <c r="Q141" s="455" t="s">
        <v>13</v>
      </c>
      <c r="R141" s="455">
        <v>0</v>
      </c>
    </row>
    <row r="142" spans="1:18">
      <c r="A142" s="146"/>
      <c r="C142" s="146"/>
      <c r="D142" s="453" t="s">
        <v>17</v>
      </c>
      <c r="E142" s="456">
        <v>0</v>
      </c>
      <c r="F142" s="456">
        <v>0</v>
      </c>
      <c r="G142" s="456" t="s">
        <v>13</v>
      </c>
      <c r="H142" s="456">
        <v>0</v>
      </c>
      <c r="I142" s="293"/>
      <c r="J142" s="456">
        <v>0</v>
      </c>
      <c r="K142" s="456">
        <v>0</v>
      </c>
      <c r="L142" s="456" t="s">
        <v>13</v>
      </c>
      <c r="M142" s="456">
        <v>0</v>
      </c>
      <c r="N142" s="455"/>
      <c r="O142" s="456">
        <v>0</v>
      </c>
      <c r="P142" s="456">
        <v>0</v>
      </c>
      <c r="Q142" s="456" t="s">
        <v>13</v>
      </c>
      <c r="R142" s="456">
        <v>0</v>
      </c>
    </row>
    <row r="143" spans="1:18">
      <c r="A143" s="146" t="s">
        <v>21</v>
      </c>
      <c r="B143" s="311">
        <v>86.8</v>
      </c>
      <c r="C143" s="146"/>
      <c r="D143" s="453" t="s">
        <v>10</v>
      </c>
      <c r="E143" s="455">
        <v>5</v>
      </c>
      <c r="F143" s="455">
        <v>12</v>
      </c>
      <c r="G143" s="455">
        <v>4.9829237584620696</v>
      </c>
      <c r="H143" s="455">
        <v>0</v>
      </c>
      <c r="I143" s="293"/>
      <c r="J143" s="455">
        <v>5</v>
      </c>
      <c r="K143" s="455">
        <v>84</v>
      </c>
      <c r="L143" s="455">
        <v>19.157555812747955</v>
      </c>
      <c r="M143" s="455">
        <v>0</v>
      </c>
      <c r="N143" s="455"/>
      <c r="O143" s="455">
        <v>5</v>
      </c>
      <c r="P143" s="455">
        <v>20</v>
      </c>
      <c r="Q143" s="455">
        <v>6.6289080346799736</v>
      </c>
      <c r="R143" s="455">
        <v>0</v>
      </c>
    </row>
    <row r="144" spans="1:18">
      <c r="A144" s="146"/>
      <c r="C144" s="146"/>
      <c r="D144" s="453" t="s">
        <v>17</v>
      </c>
      <c r="E144" s="456">
        <v>5</v>
      </c>
      <c r="F144" s="456">
        <v>12</v>
      </c>
      <c r="G144" s="456">
        <v>6.8750877103499155</v>
      </c>
      <c r="H144" s="456">
        <v>0</v>
      </c>
      <c r="I144" s="293"/>
      <c r="J144" s="456">
        <v>5</v>
      </c>
      <c r="K144" s="456">
        <v>48</v>
      </c>
      <c r="L144" s="456">
        <v>15.198650476696159</v>
      </c>
      <c r="M144" s="456">
        <v>0</v>
      </c>
      <c r="N144" s="455"/>
      <c r="O144" s="456">
        <v>5</v>
      </c>
      <c r="P144" s="456">
        <v>16</v>
      </c>
      <c r="Q144" s="456">
        <v>8.7468965915462249</v>
      </c>
      <c r="R144" s="456">
        <v>0</v>
      </c>
    </row>
    <row r="145" spans="1:18">
      <c r="A145" s="146" t="s">
        <v>21</v>
      </c>
      <c r="B145" s="311">
        <v>91.4</v>
      </c>
      <c r="C145" s="146"/>
      <c r="D145" s="453" t="s">
        <v>10</v>
      </c>
      <c r="E145" s="455">
        <v>0</v>
      </c>
      <c r="F145" s="455">
        <v>0</v>
      </c>
      <c r="G145" s="455" t="s">
        <v>13</v>
      </c>
      <c r="H145" s="455">
        <v>0</v>
      </c>
      <c r="I145" s="293"/>
      <c r="J145" s="455">
        <v>0</v>
      </c>
      <c r="K145" s="455">
        <v>0</v>
      </c>
      <c r="L145" s="455" t="s">
        <v>13</v>
      </c>
      <c r="M145" s="455">
        <v>0</v>
      </c>
      <c r="N145" s="455"/>
      <c r="O145" s="455">
        <v>0</v>
      </c>
      <c r="P145" s="455">
        <v>0</v>
      </c>
      <c r="Q145" s="455" t="s">
        <v>13</v>
      </c>
      <c r="R145" s="455">
        <v>0</v>
      </c>
    </row>
    <row r="146" spans="1:18">
      <c r="A146" s="146"/>
      <c r="C146" s="146"/>
      <c r="D146" s="453" t="s">
        <v>17</v>
      </c>
      <c r="E146" s="456">
        <v>0</v>
      </c>
      <c r="F146" s="456">
        <v>0</v>
      </c>
      <c r="G146" s="456" t="s">
        <v>13</v>
      </c>
      <c r="H146" s="456">
        <v>0</v>
      </c>
      <c r="I146" s="293"/>
      <c r="J146" s="456">
        <v>0</v>
      </c>
      <c r="K146" s="456">
        <v>0</v>
      </c>
      <c r="L146" s="456" t="s">
        <v>13</v>
      </c>
      <c r="M146" s="456">
        <v>0</v>
      </c>
      <c r="N146" s="455"/>
      <c r="O146" s="456">
        <v>0</v>
      </c>
      <c r="P146" s="456">
        <v>0</v>
      </c>
      <c r="Q146" s="456" t="s">
        <v>13</v>
      </c>
      <c r="R146" s="456">
        <v>0</v>
      </c>
    </row>
    <row r="147" spans="1:18">
      <c r="A147" s="146" t="s">
        <v>21</v>
      </c>
      <c r="B147" s="311">
        <v>92.8</v>
      </c>
      <c r="C147" s="146"/>
      <c r="D147" s="453" t="s">
        <v>10</v>
      </c>
      <c r="E147" s="455">
        <v>5</v>
      </c>
      <c r="F147" s="455">
        <v>100</v>
      </c>
      <c r="G147" s="455">
        <v>47.167945574778713</v>
      </c>
      <c r="H147" s="455">
        <v>0</v>
      </c>
      <c r="I147" s="293"/>
      <c r="J147" s="455">
        <v>5</v>
      </c>
      <c r="K147" s="455">
        <v>350</v>
      </c>
      <c r="L147" s="455">
        <v>79.163800639415186</v>
      </c>
      <c r="M147" s="455">
        <v>0</v>
      </c>
      <c r="N147" s="455"/>
      <c r="O147" s="455">
        <v>5</v>
      </c>
      <c r="P147" s="455">
        <v>49</v>
      </c>
      <c r="Q147" s="455">
        <v>35.910945957950709</v>
      </c>
      <c r="R147" s="455">
        <v>0</v>
      </c>
    </row>
    <row r="148" spans="1:18">
      <c r="A148" s="146"/>
      <c r="C148" s="146"/>
      <c r="D148" s="453" t="s">
        <v>17</v>
      </c>
      <c r="E148" s="456">
        <v>5</v>
      </c>
      <c r="F148" s="456">
        <v>66</v>
      </c>
      <c r="G148" s="456">
        <v>28.329671019287264</v>
      </c>
      <c r="H148" s="456">
        <v>0</v>
      </c>
      <c r="I148" s="293"/>
      <c r="J148" s="456">
        <v>5</v>
      </c>
      <c r="K148" s="456">
        <v>229</v>
      </c>
      <c r="L148" s="456">
        <v>50.631823283982648</v>
      </c>
      <c r="M148" s="456">
        <v>0</v>
      </c>
      <c r="N148" s="455"/>
      <c r="O148" s="456">
        <v>5</v>
      </c>
      <c r="P148" s="456">
        <v>28</v>
      </c>
      <c r="Q148" s="456">
        <v>13.885006858850144</v>
      </c>
      <c r="R148" s="456">
        <v>0</v>
      </c>
    </row>
    <row r="149" spans="1:18">
      <c r="A149" s="146" t="s">
        <v>22</v>
      </c>
      <c r="B149" s="311">
        <v>306.89999999999998</v>
      </c>
      <c r="C149" s="146"/>
      <c r="D149" s="453" t="s">
        <v>10</v>
      </c>
      <c r="E149" s="455">
        <v>3</v>
      </c>
      <c r="F149" s="455">
        <v>1100</v>
      </c>
      <c r="G149" s="455" t="s">
        <v>13</v>
      </c>
      <c r="H149" s="455">
        <v>2</v>
      </c>
      <c r="I149" s="293"/>
      <c r="J149" s="455">
        <v>5</v>
      </c>
      <c r="K149" s="455">
        <v>4850</v>
      </c>
      <c r="L149" s="455">
        <v>189.20924318443076</v>
      </c>
      <c r="M149" s="455">
        <v>1</v>
      </c>
      <c r="N149" s="455"/>
      <c r="O149" s="455">
        <v>2</v>
      </c>
      <c r="P149" s="455">
        <v>100</v>
      </c>
      <c r="Q149" s="455" t="s">
        <v>13</v>
      </c>
      <c r="R149" s="455">
        <v>0</v>
      </c>
    </row>
    <row r="150" spans="1:18">
      <c r="A150" s="146" t="s">
        <v>23</v>
      </c>
      <c r="B150" s="311">
        <v>305.10000000000002</v>
      </c>
      <c r="C150" s="146"/>
      <c r="D150" s="453" t="s">
        <v>10</v>
      </c>
      <c r="E150" s="455">
        <v>5</v>
      </c>
      <c r="F150" s="455">
        <v>280</v>
      </c>
      <c r="G150" s="455">
        <v>66.570921111684697</v>
      </c>
      <c r="H150" s="455">
        <v>0</v>
      </c>
      <c r="I150" s="293"/>
      <c r="J150" s="455">
        <v>5</v>
      </c>
      <c r="K150" s="455">
        <v>77</v>
      </c>
      <c r="L150" s="455">
        <v>28.969046978730518</v>
      </c>
      <c r="M150" s="455">
        <v>0</v>
      </c>
      <c r="N150" s="455"/>
      <c r="O150" s="455">
        <v>5</v>
      </c>
      <c r="P150" s="455">
        <v>63</v>
      </c>
      <c r="Q150" s="455">
        <v>15.745133708141406</v>
      </c>
      <c r="R150" s="455">
        <v>0</v>
      </c>
    </row>
    <row r="151" spans="1:18">
      <c r="A151" s="146"/>
      <c r="C151" s="146"/>
      <c r="D151" s="453" t="s">
        <v>17</v>
      </c>
      <c r="E151" s="456">
        <v>5</v>
      </c>
      <c r="F151" s="456">
        <v>132</v>
      </c>
      <c r="G151" s="456">
        <v>55.409240989287895</v>
      </c>
      <c r="H151" s="456">
        <v>0</v>
      </c>
      <c r="I151" s="293"/>
      <c r="J151" s="456">
        <v>5</v>
      </c>
      <c r="K151" s="456">
        <v>28</v>
      </c>
      <c r="L151" s="456">
        <v>14.707330298020352</v>
      </c>
      <c r="M151" s="456">
        <v>0</v>
      </c>
      <c r="N151" s="455"/>
      <c r="O151" s="456">
        <v>5</v>
      </c>
      <c r="P151" s="456">
        <v>48</v>
      </c>
      <c r="Q151" s="456">
        <v>10.203396005006327</v>
      </c>
      <c r="R151" s="456">
        <v>0</v>
      </c>
    </row>
    <row r="152" spans="1:18">
      <c r="A152" s="146" t="s">
        <v>23</v>
      </c>
      <c r="B152" s="311">
        <v>308.10000000000002</v>
      </c>
      <c r="C152" s="146"/>
      <c r="D152" s="453" t="s">
        <v>10</v>
      </c>
      <c r="E152" s="455">
        <v>0</v>
      </c>
      <c r="F152" s="455">
        <v>0</v>
      </c>
      <c r="G152" s="455" t="s">
        <v>13</v>
      </c>
      <c r="H152" s="455">
        <v>0</v>
      </c>
      <c r="I152" s="293"/>
      <c r="J152" s="455">
        <v>0</v>
      </c>
      <c r="K152" s="455">
        <v>0</v>
      </c>
      <c r="L152" s="455" t="s">
        <v>13</v>
      </c>
      <c r="M152" s="455">
        <v>0</v>
      </c>
      <c r="N152" s="455"/>
      <c r="O152" s="455">
        <v>0</v>
      </c>
      <c r="P152" s="455">
        <v>0</v>
      </c>
      <c r="Q152" s="455" t="s">
        <v>13</v>
      </c>
      <c r="R152" s="455">
        <v>0</v>
      </c>
    </row>
    <row r="153" spans="1:18">
      <c r="A153" s="146"/>
      <c r="C153" s="146"/>
      <c r="D153" s="453" t="s">
        <v>17</v>
      </c>
      <c r="E153" s="456">
        <v>0</v>
      </c>
      <c r="F153" s="456">
        <v>0</v>
      </c>
      <c r="G153" s="456" t="s">
        <v>13</v>
      </c>
      <c r="H153" s="456">
        <v>0</v>
      </c>
      <c r="I153" s="293"/>
      <c r="J153" s="456">
        <v>0</v>
      </c>
      <c r="K153" s="456">
        <v>0</v>
      </c>
      <c r="L153" s="456" t="s">
        <v>13</v>
      </c>
      <c r="M153" s="456">
        <v>0</v>
      </c>
      <c r="N153" s="455"/>
      <c r="O153" s="456">
        <v>0</v>
      </c>
      <c r="P153" s="456">
        <v>0</v>
      </c>
      <c r="Q153" s="456" t="s">
        <v>13</v>
      </c>
      <c r="R153" s="456">
        <v>0</v>
      </c>
    </row>
    <row r="154" spans="1:18">
      <c r="A154" s="146" t="s">
        <v>23</v>
      </c>
      <c r="B154" s="311">
        <v>314.8</v>
      </c>
      <c r="C154" s="146"/>
      <c r="D154" s="453" t="s">
        <v>10</v>
      </c>
      <c r="E154" s="455">
        <v>5</v>
      </c>
      <c r="F154" s="455">
        <v>1200</v>
      </c>
      <c r="G154" s="455">
        <v>255.51383440461706</v>
      </c>
      <c r="H154" s="455">
        <v>1</v>
      </c>
      <c r="I154" s="293"/>
      <c r="J154" s="455">
        <v>5</v>
      </c>
      <c r="K154" s="455">
        <v>124</v>
      </c>
      <c r="L154" s="455">
        <v>24.594780033219813</v>
      </c>
      <c r="M154" s="455">
        <v>0</v>
      </c>
      <c r="N154" s="455"/>
      <c r="O154" s="455">
        <v>5</v>
      </c>
      <c r="P154" s="455">
        <v>8</v>
      </c>
      <c r="Q154" s="455">
        <v>6.062866266041592</v>
      </c>
      <c r="R154" s="455">
        <v>0</v>
      </c>
    </row>
    <row r="155" spans="1:18">
      <c r="A155" s="146"/>
      <c r="C155" s="146"/>
      <c r="D155" s="453" t="s">
        <v>17</v>
      </c>
      <c r="E155" s="456">
        <v>5</v>
      </c>
      <c r="F155" s="456">
        <v>873</v>
      </c>
      <c r="G155" s="456">
        <v>149.41078031539749</v>
      </c>
      <c r="H155" s="456">
        <v>1</v>
      </c>
      <c r="I155" s="293"/>
      <c r="J155" s="456">
        <v>5</v>
      </c>
      <c r="K155" s="456">
        <v>132</v>
      </c>
      <c r="L155" s="456">
        <v>11.518423158064763</v>
      </c>
      <c r="M155" s="456">
        <v>0</v>
      </c>
      <c r="N155" s="455"/>
      <c r="O155" s="456">
        <v>5</v>
      </c>
      <c r="P155" s="456">
        <v>8</v>
      </c>
      <c r="Q155" s="456">
        <v>5.2780316430915768</v>
      </c>
      <c r="R155" s="456">
        <v>0</v>
      </c>
    </row>
    <row r="156" spans="1:18">
      <c r="A156" s="146" t="s">
        <v>24</v>
      </c>
      <c r="B156" s="311">
        <v>351</v>
      </c>
      <c r="C156" s="146"/>
      <c r="D156" s="453" t="s">
        <v>10</v>
      </c>
      <c r="E156" s="455">
        <v>5</v>
      </c>
      <c r="F156" s="455">
        <v>1</v>
      </c>
      <c r="G156" s="455">
        <v>1</v>
      </c>
      <c r="H156" s="455">
        <v>0</v>
      </c>
      <c r="I156" s="293"/>
      <c r="J156" s="455">
        <v>4</v>
      </c>
      <c r="K156" s="455">
        <v>1</v>
      </c>
      <c r="L156" s="455" t="s">
        <v>13</v>
      </c>
      <c r="M156" s="455">
        <v>0</v>
      </c>
      <c r="N156" s="455"/>
      <c r="O156" s="455">
        <v>0</v>
      </c>
      <c r="P156" s="455">
        <v>0</v>
      </c>
      <c r="Q156" s="455" t="s">
        <v>13</v>
      </c>
      <c r="R156" s="455">
        <v>0</v>
      </c>
    </row>
    <row r="157" spans="1:18">
      <c r="A157" s="146" t="s">
        <v>25</v>
      </c>
      <c r="B157" s="311">
        <v>462.8</v>
      </c>
      <c r="C157" s="146"/>
      <c r="D157" s="453" t="s">
        <v>10</v>
      </c>
      <c r="E157" s="455">
        <v>4</v>
      </c>
      <c r="F157" s="455">
        <v>633</v>
      </c>
      <c r="G157" s="455" t="s">
        <v>13</v>
      </c>
      <c r="H157" s="455">
        <v>1</v>
      </c>
      <c r="I157" s="293"/>
      <c r="J157" s="455">
        <v>4</v>
      </c>
      <c r="K157" s="455">
        <v>2807</v>
      </c>
      <c r="L157" s="455" t="s">
        <v>13</v>
      </c>
      <c r="M157" s="455">
        <v>1</v>
      </c>
      <c r="N157" s="455"/>
      <c r="O157" s="455">
        <v>6</v>
      </c>
      <c r="P157" s="455">
        <v>16.7</v>
      </c>
      <c r="Q157" s="455">
        <v>2.7302014438544586</v>
      </c>
      <c r="R157" s="455">
        <v>0</v>
      </c>
    </row>
    <row r="158" spans="1:18">
      <c r="A158" s="146" t="s">
        <v>26</v>
      </c>
      <c r="B158" s="311">
        <v>462.6</v>
      </c>
      <c r="C158" s="146"/>
      <c r="D158" s="453" t="s">
        <v>10</v>
      </c>
      <c r="E158" s="455">
        <v>5</v>
      </c>
      <c r="F158" s="455">
        <v>490</v>
      </c>
      <c r="G158" s="455">
        <v>60.384184280188087</v>
      </c>
      <c r="H158" s="455">
        <v>1</v>
      </c>
      <c r="I158" s="293"/>
      <c r="J158" s="455">
        <v>5</v>
      </c>
      <c r="K158" s="455">
        <v>590</v>
      </c>
      <c r="L158" s="455">
        <v>137.88632074548786</v>
      </c>
      <c r="M158" s="455">
        <v>1</v>
      </c>
      <c r="N158" s="455"/>
      <c r="O158" s="455">
        <v>5</v>
      </c>
      <c r="P158" s="455">
        <v>20</v>
      </c>
      <c r="Q158" s="455">
        <v>12.516538578127593</v>
      </c>
      <c r="R158" s="455">
        <v>0</v>
      </c>
    </row>
    <row r="159" spans="1:18">
      <c r="A159" s="146"/>
      <c r="C159" s="146"/>
      <c r="D159" s="453" t="s">
        <v>17</v>
      </c>
      <c r="E159" s="456">
        <v>5</v>
      </c>
      <c r="F159" s="456">
        <v>370</v>
      </c>
      <c r="G159" s="456">
        <v>45.146218164052861</v>
      </c>
      <c r="H159" s="456">
        <v>1</v>
      </c>
      <c r="I159" s="293"/>
      <c r="J159" s="456">
        <v>5</v>
      </c>
      <c r="K159" s="456">
        <v>320</v>
      </c>
      <c r="L159" s="456">
        <v>94.827250505855147</v>
      </c>
      <c r="M159" s="456">
        <v>1</v>
      </c>
      <c r="N159" s="455"/>
      <c r="O159" s="456">
        <v>5</v>
      </c>
      <c r="P159" s="456">
        <v>16</v>
      </c>
      <c r="Q159" s="456">
        <v>9.1895868399762808</v>
      </c>
      <c r="R159" s="456">
        <v>0</v>
      </c>
    </row>
    <row r="160" spans="1:18">
      <c r="A160" s="146" t="s">
        <v>26</v>
      </c>
      <c r="B160" s="311">
        <v>463.9</v>
      </c>
      <c r="C160" s="146"/>
      <c r="D160" s="453" t="s">
        <v>10</v>
      </c>
      <c r="E160" s="455">
        <v>0</v>
      </c>
      <c r="F160" s="455">
        <v>0</v>
      </c>
      <c r="G160" s="455" t="s">
        <v>13</v>
      </c>
      <c r="H160" s="455">
        <v>0</v>
      </c>
      <c r="I160" s="293"/>
      <c r="J160" s="455">
        <v>0</v>
      </c>
      <c r="K160" s="455">
        <v>0</v>
      </c>
      <c r="L160" s="455" t="s">
        <v>13</v>
      </c>
      <c r="M160" s="455">
        <v>0</v>
      </c>
      <c r="N160" s="455"/>
      <c r="O160" s="455">
        <v>0</v>
      </c>
      <c r="P160" s="455">
        <v>0</v>
      </c>
      <c r="Q160" s="455" t="s">
        <v>13</v>
      </c>
      <c r="R160" s="455">
        <v>0</v>
      </c>
    </row>
    <row r="161" spans="1:18">
      <c r="A161" s="146"/>
      <c r="C161" s="146"/>
      <c r="D161" s="453" t="s">
        <v>17</v>
      </c>
      <c r="E161" s="456">
        <v>0</v>
      </c>
      <c r="F161" s="456">
        <v>0</v>
      </c>
      <c r="G161" s="456" t="s">
        <v>13</v>
      </c>
      <c r="H161" s="456">
        <v>0</v>
      </c>
      <c r="I161" s="293"/>
      <c r="J161" s="456">
        <v>0</v>
      </c>
      <c r="K161" s="456">
        <v>0</v>
      </c>
      <c r="L161" s="456" t="s">
        <v>13</v>
      </c>
      <c r="M161" s="456">
        <v>0</v>
      </c>
      <c r="N161" s="455"/>
      <c r="O161" s="456">
        <v>0</v>
      </c>
      <c r="P161" s="456">
        <v>0</v>
      </c>
      <c r="Q161" s="456" t="s">
        <v>13</v>
      </c>
      <c r="R161" s="456">
        <v>0</v>
      </c>
    </row>
    <row r="162" spans="1:18">
      <c r="A162" s="146" t="s">
        <v>26</v>
      </c>
      <c r="B162" s="311">
        <v>469.9</v>
      </c>
      <c r="C162" s="146"/>
      <c r="D162" s="453" t="s">
        <v>10</v>
      </c>
      <c r="E162" s="455">
        <v>0</v>
      </c>
      <c r="F162" s="455">
        <v>0</v>
      </c>
      <c r="G162" s="455" t="s">
        <v>13</v>
      </c>
      <c r="H162" s="455">
        <v>0</v>
      </c>
      <c r="I162" s="293"/>
      <c r="J162" s="455">
        <v>0</v>
      </c>
      <c r="K162" s="455">
        <v>0</v>
      </c>
      <c r="L162" s="455" t="s">
        <v>13</v>
      </c>
      <c r="M162" s="455">
        <v>0</v>
      </c>
      <c r="N162" s="455"/>
      <c r="O162" s="455">
        <v>0</v>
      </c>
      <c r="P162" s="455">
        <v>0</v>
      </c>
      <c r="Q162" s="455" t="s">
        <v>13</v>
      </c>
      <c r="R162" s="455">
        <v>0</v>
      </c>
    </row>
    <row r="163" spans="1:18">
      <c r="A163" s="146"/>
      <c r="C163" s="146"/>
      <c r="D163" s="453" t="s">
        <v>17</v>
      </c>
      <c r="E163" s="456">
        <v>0</v>
      </c>
      <c r="F163" s="456">
        <v>0</v>
      </c>
      <c r="G163" s="456" t="s">
        <v>13</v>
      </c>
      <c r="H163" s="456">
        <v>0</v>
      </c>
      <c r="I163" s="293"/>
      <c r="J163" s="456">
        <v>0</v>
      </c>
      <c r="K163" s="456">
        <v>0</v>
      </c>
      <c r="L163" s="456" t="s">
        <v>13</v>
      </c>
      <c r="M163" s="456">
        <v>0</v>
      </c>
      <c r="N163" s="455"/>
      <c r="O163" s="456">
        <v>0</v>
      </c>
      <c r="P163" s="456">
        <v>0</v>
      </c>
      <c r="Q163" s="456" t="s">
        <v>13</v>
      </c>
      <c r="R163" s="456">
        <v>0</v>
      </c>
    </row>
    <row r="164" spans="1:18">
      <c r="A164" s="146" t="s">
        <v>26</v>
      </c>
      <c r="B164" s="311">
        <v>470</v>
      </c>
      <c r="C164" s="146"/>
      <c r="D164" s="453" t="s">
        <v>10</v>
      </c>
      <c r="E164" s="455">
        <v>5</v>
      </c>
      <c r="F164" s="455">
        <v>6700</v>
      </c>
      <c r="G164" s="455">
        <v>74.077279581334778</v>
      </c>
      <c r="H164" s="455">
        <v>1</v>
      </c>
      <c r="I164" s="293"/>
      <c r="J164" s="455">
        <v>5</v>
      </c>
      <c r="K164" s="455">
        <v>2800</v>
      </c>
      <c r="L164" s="455">
        <v>328.72406166515799</v>
      </c>
      <c r="M164" s="455">
        <v>2</v>
      </c>
      <c r="N164" s="455"/>
      <c r="O164" s="455">
        <v>5</v>
      </c>
      <c r="P164" s="455">
        <v>116</v>
      </c>
      <c r="Q164" s="455">
        <v>48</v>
      </c>
      <c r="R164" s="455">
        <v>0</v>
      </c>
    </row>
    <row r="165" spans="1:18">
      <c r="A165" s="146"/>
      <c r="C165" s="146"/>
      <c r="D165" s="453" t="s">
        <v>17</v>
      </c>
      <c r="E165" s="456">
        <v>5</v>
      </c>
      <c r="F165" s="456">
        <v>7100</v>
      </c>
      <c r="G165" s="456">
        <v>62.578687085517089</v>
      </c>
      <c r="H165" s="456">
        <v>1</v>
      </c>
      <c r="I165" s="293"/>
      <c r="J165" s="456">
        <v>5</v>
      </c>
      <c r="K165" s="456">
        <v>2100</v>
      </c>
      <c r="L165" s="456">
        <v>191.24816391106125</v>
      </c>
      <c r="M165" s="456">
        <v>3</v>
      </c>
      <c r="N165" s="455"/>
      <c r="O165" s="456">
        <v>5</v>
      </c>
      <c r="P165" s="456">
        <v>54</v>
      </c>
      <c r="Q165" s="456">
        <v>29.01665400789576</v>
      </c>
      <c r="R165" s="456">
        <v>0</v>
      </c>
    </row>
    <row r="166" spans="1:18">
      <c r="A166" s="146" t="s">
        <v>26</v>
      </c>
      <c r="B166" s="311">
        <v>477.5</v>
      </c>
      <c r="C166" s="146"/>
      <c r="D166" s="453" t="s">
        <v>10</v>
      </c>
      <c r="E166" s="455">
        <v>5</v>
      </c>
      <c r="F166" s="455">
        <v>380</v>
      </c>
      <c r="G166" s="455">
        <v>46.479953510131189</v>
      </c>
      <c r="H166" s="455">
        <v>0</v>
      </c>
      <c r="I166" s="293"/>
      <c r="J166" s="455">
        <v>5</v>
      </c>
      <c r="K166" s="455">
        <v>5300</v>
      </c>
      <c r="L166" s="455">
        <v>252.46868969943861</v>
      </c>
      <c r="M166" s="455">
        <v>2</v>
      </c>
      <c r="N166" s="455"/>
      <c r="O166" s="455">
        <v>5</v>
      </c>
      <c r="P166" s="455">
        <v>745</v>
      </c>
      <c r="Q166" s="455">
        <v>92.454692604300092</v>
      </c>
      <c r="R166" s="455">
        <v>1</v>
      </c>
    </row>
    <row r="167" spans="1:18">
      <c r="A167" s="146"/>
      <c r="C167" s="146"/>
      <c r="D167" s="453" t="s">
        <v>17</v>
      </c>
      <c r="E167" s="456">
        <v>5</v>
      </c>
      <c r="F167" s="456">
        <v>330</v>
      </c>
      <c r="G167" s="456">
        <v>45.667847564899517</v>
      </c>
      <c r="H167" s="456">
        <v>1</v>
      </c>
      <c r="I167" s="293"/>
      <c r="J167" s="456">
        <v>5</v>
      </c>
      <c r="K167" s="456">
        <v>2700</v>
      </c>
      <c r="L167" s="456">
        <v>185.45214787358466</v>
      </c>
      <c r="M167" s="456">
        <v>2</v>
      </c>
      <c r="N167" s="455"/>
      <c r="O167" s="456">
        <v>5</v>
      </c>
      <c r="P167" s="456">
        <v>640</v>
      </c>
      <c r="Q167" s="456">
        <v>81.906900443168766</v>
      </c>
      <c r="R167" s="456">
        <v>1</v>
      </c>
    </row>
    <row r="168" spans="1:18">
      <c r="A168" s="146" t="s">
        <v>27</v>
      </c>
      <c r="B168" s="311">
        <v>594</v>
      </c>
      <c r="C168" s="146"/>
      <c r="D168" s="453" t="s">
        <v>17</v>
      </c>
      <c r="E168" s="456">
        <v>31</v>
      </c>
      <c r="F168" s="456">
        <v>46</v>
      </c>
      <c r="G168" s="456">
        <v>13.167661335480705</v>
      </c>
      <c r="H168" s="456">
        <v>0</v>
      </c>
      <c r="I168" s="293"/>
      <c r="J168" s="456">
        <v>29</v>
      </c>
      <c r="K168" s="456">
        <v>78</v>
      </c>
      <c r="L168" s="456">
        <v>14.883168625885537</v>
      </c>
      <c r="M168" s="456">
        <v>0</v>
      </c>
      <c r="N168" s="455"/>
      <c r="O168" s="456">
        <v>27</v>
      </c>
      <c r="P168" s="456">
        <v>77</v>
      </c>
      <c r="Q168" s="456">
        <v>4.9077721531087199</v>
      </c>
      <c r="R168" s="456">
        <v>0</v>
      </c>
    </row>
    <row r="169" spans="1:18">
      <c r="A169" s="146" t="s">
        <v>28</v>
      </c>
      <c r="B169" s="311">
        <v>594</v>
      </c>
      <c r="C169" s="146"/>
      <c r="D169" s="453" t="s">
        <v>10</v>
      </c>
      <c r="E169" s="455">
        <v>4</v>
      </c>
      <c r="F169" s="455">
        <v>420</v>
      </c>
      <c r="G169" s="455" t="s">
        <v>13</v>
      </c>
      <c r="H169" s="455">
        <v>1</v>
      </c>
      <c r="I169" s="293"/>
      <c r="J169" s="455">
        <v>5</v>
      </c>
      <c r="K169" s="455">
        <v>390</v>
      </c>
      <c r="L169" s="455">
        <v>125.74397100836116</v>
      </c>
      <c r="M169" s="455">
        <v>0</v>
      </c>
      <c r="N169" s="455"/>
      <c r="O169" s="455">
        <v>5</v>
      </c>
      <c r="P169" s="455">
        <v>189</v>
      </c>
      <c r="Q169" s="455">
        <v>43.186964014210155</v>
      </c>
      <c r="R169" s="455">
        <v>0</v>
      </c>
    </row>
    <row r="170" spans="1:18">
      <c r="A170" s="146"/>
      <c r="C170" s="146"/>
      <c r="D170" s="453" t="s">
        <v>17</v>
      </c>
      <c r="E170" s="456">
        <v>4</v>
      </c>
      <c r="F170" s="456">
        <v>300</v>
      </c>
      <c r="G170" s="456" t="s">
        <v>13</v>
      </c>
      <c r="H170" s="456">
        <v>1</v>
      </c>
      <c r="I170" s="293"/>
      <c r="J170" s="456">
        <v>5</v>
      </c>
      <c r="K170" s="456">
        <v>540</v>
      </c>
      <c r="L170" s="456">
        <v>38.349260620567307</v>
      </c>
      <c r="M170" s="456">
        <v>1</v>
      </c>
      <c r="N170" s="455"/>
      <c r="O170" s="456">
        <v>5</v>
      </c>
      <c r="P170" s="456">
        <v>32</v>
      </c>
      <c r="Q170" s="456">
        <v>13.150014636137806</v>
      </c>
      <c r="R170" s="456">
        <v>0</v>
      </c>
    </row>
    <row r="171" spans="1:18">
      <c r="A171" s="146" t="s">
        <v>28</v>
      </c>
      <c r="B171" s="311">
        <v>608.70000000000005</v>
      </c>
      <c r="C171" s="146"/>
      <c r="D171" s="453" t="s">
        <v>10</v>
      </c>
      <c r="E171" s="455">
        <v>0</v>
      </c>
      <c r="F171" s="455">
        <v>0</v>
      </c>
      <c r="G171" s="455" t="s">
        <v>13</v>
      </c>
      <c r="H171" s="455">
        <v>0</v>
      </c>
      <c r="I171" s="293"/>
      <c r="J171" s="455">
        <v>0</v>
      </c>
      <c r="K171" s="455">
        <v>0</v>
      </c>
      <c r="L171" s="455" t="s">
        <v>13</v>
      </c>
      <c r="M171" s="455">
        <v>0</v>
      </c>
      <c r="N171" s="455"/>
      <c r="O171" s="455">
        <v>0</v>
      </c>
      <c r="P171" s="455">
        <v>0</v>
      </c>
      <c r="Q171" s="455" t="s">
        <v>13</v>
      </c>
      <c r="R171" s="455">
        <v>0</v>
      </c>
    </row>
    <row r="172" spans="1:18">
      <c r="A172" s="146"/>
      <c r="C172" s="146"/>
      <c r="D172" s="453" t="s">
        <v>17</v>
      </c>
      <c r="E172" s="456">
        <v>0</v>
      </c>
      <c r="F172" s="456">
        <v>0</v>
      </c>
      <c r="G172" s="456" t="s">
        <v>13</v>
      </c>
      <c r="H172" s="456">
        <v>0</v>
      </c>
      <c r="I172" s="293"/>
      <c r="J172" s="456">
        <v>0</v>
      </c>
      <c r="K172" s="456">
        <v>0</v>
      </c>
      <c r="L172" s="456" t="s">
        <v>13</v>
      </c>
      <c r="M172" s="456">
        <v>0</v>
      </c>
      <c r="N172" s="455"/>
      <c r="O172" s="456">
        <v>0</v>
      </c>
      <c r="P172" s="456">
        <v>0</v>
      </c>
      <c r="Q172" s="456" t="s">
        <v>13</v>
      </c>
      <c r="R172" s="456">
        <v>0</v>
      </c>
    </row>
    <row r="173" spans="1:18">
      <c r="A173" s="146" t="s">
        <v>28</v>
      </c>
      <c r="B173" s="311">
        <v>619.29999999999995</v>
      </c>
      <c r="C173" s="146"/>
      <c r="D173" s="453" t="s">
        <v>10</v>
      </c>
      <c r="E173" s="455">
        <v>4</v>
      </c>
      <c r="F173" s="455">
        <v>864</v>
      </c>
      <c r="G173" s="455" t="s">
        <v>13</v>
      </c>
      <c r="H173" s="455">
        <v>1</v>
      </c>
      <c r="I173" s="293"/>
      <c r="J173" s="455">
        <v>5</v>
      </c>
      <c r="K173" s="455">
        <v>11400</v>
      </c>
      <c r="L173" s="455">
        <v>326.13102884148077</v>
      </c>
      <c r="M173" s="455">
        <v>1</v>
      </c>
      <c r="N173" s="455"/>
      <c r="O173" s="455">
        <v>5</v>
      </c>
      <c r="P173" s="455">
        <v>97</v>
      </c>
      <c r="Q173" s="455">
        <v>54.743855163055656</v>
      </c>
      <c r="R173" s="455">
        <v>0</v>
      </c>
    </row>
    <row r="174" spans="1:18">
      <c r="A174" s="146"/>
      <c r="C174" s="146"/>
      <c r="D174" s="453" t="s">
        <v>17</v>
      </c>
      <c r="E174" s="456">
        <v>4</v>
      </c>
      <c r="F174" s="456">
        <v>370</v>
      </c>
      <c r="G174" s="456" t="s">
        <v>13</v>
      </c>
      <c r="H174" s="456">
        <v>1</v>
      </c>
      <c r="I174" s="293"/>
      <c r="J174" s="456">
        <v>5</v>
      </c>
      <c r="K174" s="456">
        <v>6400</v>
      </c>
      <c r="L174" s="456">
        <v>174.66593352981189</v>
      </c>
      <c r="M174" s="456">
        <v>1</v>
      </c>
      <c r="N174" s="455"/>
      <c r="O174" s="456">
        <v>5</v>
      </c>
      <c r="P174" s="456">
        <v>66</v>
      </c>
      <c r="Q174" s="456">
        <v>25.187614065315945</v>
      </c>
      <c r="R174" s="456">
        <v>0</v>
      </c>
    </row>
    <row r="175" spans="1:18">
      <c r="A175" s="146" t="s">
        <v>29</v>
      </c>
      <c r="B175" s="311">
        <v>791.5</v>
      </c>
      <c r="C175" s="146"/>
      <c r="D175" s="453" t="s">
        <v>17</v>
      </c>
      <c r="E175" s="456">
        <v>31</v>
      </c>
      <c r="F175" s="456">
        <v>1119</v>
      </c>
      <c r="G175" s="456">
        <v>97.552165073156772</v>
      </c>
      <c r="H175" s="456">
        <v>6</v>
      </c>
      <c r="I175" s="293"/>
      <c r="J175" s="456">
        <v>31</v>
      </c>
      <c r="K175" s="456">
        <v>906</v>
      </c>
      <c r="L175" s="456">
        <v>58.215527128415893</v>
      </c>
      <c r="M175" s="456">
        <v>2</v>
      </c>
      <c r="N175" s="455"/>
      <c r="O175" s="456">
        <v>28</v>
      </c>
      <c r="P175" s="456">
        <v>222</v>
      </c>
      <c r="Q175" s="456">
        <v>13.564817533716296</v>
      </c>
      <c r="R175" s="456">
        <v>0</v>
      </c>
    </row>
    <row r="176" spans="1:18">
      <c r="A176" s="146" t="s">
        <v>30</v>
      </c>
      <c r="B176" s="311">
        <v>791.5</v>
      </c>
      <c r="C176" s="146"/>
      <c r="D176" s="453" t="s">
        <v>10</v>
      </c>
      <c r="E176" s="455">
        <v>5</v>
      </c>
      <c r="F176" s="455">
        <v>900</v>
      </c>
      <c r="G176" s="455">
        <v>249.64442999731398</v>
      </c>
      <c r="H176" s="455">
        <v>2</v>
      </c>
      <c r="I176" s="293"/>
      <c r="J176" s="455">
        <v>5</v>
      </c>
      <c r="K176" s="455">
        <v>500</v>
      </c>
      <c r="L176" s="455">
        <v>62.582692890637965</v>
      </c>
      <c r="M176" s="455">
        <v>1</v>
      </c>
      <c r="N176" s="455"/>
      <c r="O176" s="455">
        <v>5</v>
      </c>
      <c r="P176" s="455">
        <v>3000</v>
      </c>
      <c r="Q176" s="455">
        <v>59.85111478955379</v>
      </c>
      <c r="R176" s="455">
        <v>1</v>
      </c>
    </row>
    <row r="177" spans="1:18">
      <c r="A177" s="146"/>
      <c r="C177" s="146"/>
      <c r="D177" s="453" t="s">
        <v>17</v>
      </c>
      <c r="E177" s="456">
        <v>5</v>
      </c>
      <c r="F177" s="456">
        <v>2000</v>
      </c>
      <c r="G177" s="456">
        <v>557.21068963535186</v>
      </c>
      <c r="H177" s="456">
        <v>4</v>
      </c>
      <c r="I177" s="293"/>
      <c r="J177" s="456">
        <v>5</v>
      </c>
      <c r="K177" s="456">
        <v>220</v>
      </c>
      <c r="L177" s="456">
        <v>64.227475715535093</v>
      </c>
      <c r="M177" s="456">
        <v>0</v>
      </c>
      <c r="N177" s="455"/>
      <c r="O177" s="456">
        <v>5</v>
      </c>
      <c r="P177" s="456">
        <v>4900</v>
      </c>
      <c r="Q177" s="456">
        <v>61.802035705400719</v>
      </c>
      <c r="R177" s="456">
        <v>1</v>
      </c>
    </row>
    <row r="178" spans="1:18">
      <c r="A178" s="146" t="s">
        <v>30</v>
      </c>
      <c r="B178" s="311">
        <v>793.7</v>
      </c>
      <c r="C178" s="146"/>
      <c r="D178" s="453" t="s">
        <v>10</v>
      </c>
      <c r="E178" s="455">
        <v>5</v>
      </c>
      <c r="F178" s="455">
        <v>2000</v>
      </c>
      <c r="G178" s="455">
        <v>608.55267219347604</v>
      </c>
      <c r="H178" s="455">
        <v>4</v>
      </c>
      <c r="I178" s="293"/>
      <c r="J178" s="455">
        <v>5</v>
      </c>
      <c r="K178" s="455">
        <v>700</v>
      </c>
      <c r="L178" s="455">
        <v>172.53218993406787</v>
      </c>
      <c r="M178" s="455">
        <v>1</v>
      </c>
      <c r="N178" s="455"/>
      <c r="O178" s="455">
        <v>5</v>
      </c>
      <c r="P178" s="455">
        <v>250</v>
      </c>
      <c r="Q178" s="455">
        <v>77.160091940118917</v>
      </c>
      <c r="R178" s="455">
        <v>0</v>
      </c>
    </row>
    <row r="179" spans="1:18">
      <c r="A179" s="146"/>
      <c r="C179" s="146"/>
      <c r="D179" s="453" t="s">
        <v>17</v>
      </c>
      <c r="E179" s="456">
        <v>5</v>
      </c>
      <c r="F179" s="456">
        <v>1500</v>
      </c>
      <c r="G179" s="456">
        <v>536.26893728292089</v>
      </c>
      <c r="H179" s="456">
        <v>4</v>
      </c>
      <c r="I179" s="293"/>
      <c r="J179" s="456">
        <v>5</v>
      </c>
      <c r="K179" s="456">
        <v>600</v>
      </c>
      <c r="L179" s="456">
        <v>142.29112060548653</v>
      </c>
      <c r="M179" s="456">
        <v>1</v>
      </c>
      <c r="N179" s="455"/>
      <c r="O179" s="456">
        <v>5</v>
      </c>
      <c r="P179" s="456">
        <v>330</v>
      </c>
      <c r="Q179" s="456">
        <v>93.369845085972131</v>
      </c>
      <c r="R179" s="456">
        <v>1</v>
      </c>
    </row>
    <row r="180" spans="1:18">
      <c r="A180" s="146" t="s">
        <v>30</v>
      </c>
      <c r="B180" s="311">
        <v>797.3</v>
      </c>
      <c r="C180" s="146"/>
      <c r="D180" s="453" t="s">
        <v>10</v>
      </c>
      <c r="E180" s="455">
        <v>0</v>
      </c>
      <c r="F180" s="455">
        <v>0</v>
      </c>
      <c r="G180" s="455" t="s">
        <v>13</v>
      </c>
      <c r="H180" s="455">
        <v>0</v>
      </c>
      <c r="I180" s="293"/>
      <c r="J180" s="455">
        <v>0</v>
      </c>
      <c r="K180" s="455">
        <v>0</v>
      </c>
      <c r="L180" s="456" t="s">
        <v>13</v>
      </c>
      <c r="M180" s="455">
        <v>0</v>
      </c>
      <c r="N180" s="455"/>
      <c r="O180" s="455">
        <v>0</v>
      </c>
      <c r="P180" s="455">
        <v>0</v>
      </c>
      <c r="Q180" s="455" t="s">
        <v>13</v>
      </c>
      <c r="R180" s="455">
        <v>0</v>
      </c>
    </row>
    <row r="181" spans="1:18">
      <c r="A181" s="146"/>
      <c r="C181" s="146"/>
      <c r="D181" s="453" t="s">
        <v>17</v>
      </c>
      <c r="E181" s="456">
        <v>0</v>
      </c>
      <c r="F181" s="456">
        <v>0</v>
      </c>
      <c r="G181" s="456" t="s">
        <v>13</v>
      </c>
      <c r="H181" s="456">
        <v>0</v>
      </c>
      <c r="I181" s="293"/>
      <c r="J181" s="456">
        <v>0</v>
      </c>
      <c r="K181" s="456">
        <v>0</v>
      </c>
      <c r="L181" s="456" t="s">
        <v>13</v>
      </c>
      <c r="M181" s="456">
        <v>0</v>
      </c>
      <c r="N181" s="455"/>
      <c r="O181" s="456">
        <v>0</v>
      </c>
      <c r="P181" s="456">
        <v>0</v>
      </c>
      <c r="Q181" s="456" t="s">
        <v>13</v>
      </c>
      <c r="R181" s="456">
        <v>0</v>
      </c>
    </row>
    <row r="182" spans="1:18">
      <c r="A182" s="146" t="s">
        <v>31</v>
      </c>
      <c r="B182" s="311">
        <v>935.5</v>
      </c>
      <c r="C182" s="146"/>
      <c r="D182" s="453" t="s">
        <v>17</v>
      </c>
      <c r="E182" s="456">
        <v>10</v>
      </c>
      <c r="F182" s="456">
        <v>344.8</v>
      </c>
      <c r="G182" s="456">
        <v>25.995865956292675</v>
      </c>
      <c r="H182" s="456">
        <v>1</v>
      </c>
      <c r="I182" s="293"/>
      <c r="J182" s="456">
        <v>0</v>
      </c>
      <c r="K182" s="456">
        <v>0</v>
      </c>
      <c r="L182" s="456" t="s">
        <v>13</v>
      </c>
      <c r="M182" s="456">
        <v>0</v>
      </c>
      <c r="N182" s="455"/>
      <c r="O182" s="456">
        <v>4</v>
      </c>
      <c r="P182" s="456">
        <v>3</v>
      </c>
      <c r="Q182" s="456" t="s">
        <v>13</v>
      </c>
      <c r="R182" s="456">
        <v>0</v>
      </c>
    </row>
    <row r="183" spans="1:18">
      <c r="A183" s="146"/>
      <c r="B183" s="452"/>
      <c r="C183" s="146"/>
      <c r="D183" s="453"/>
      <c r="E183" s="455"/>
      <c r="F183" s="455"/>
      <c r="G183" s="455"/>
      <c r="H183" s="455"/>
      <c r="I183" s="293"/>
      <c r="J183" s="455"/>
      <c r="K183" s="455"/>
      <c r="L183" s="455"/>
      <c r="M183" s="455"/>
      <c r="N183" s="455"/>
      <c r="O183" s="455"/>
      <c r="P183" s="455"/>
      <c r="Q183" s="455"/>
      <c r="R183" s="455"/>
    </row>
    <row r="184" spans="1:18">
      <c r="B184" s="316"/>
      <c r="D184" s="457"/>
      <c r="E184" s="316"/>
      <c r="F184" s="316"/>
      <c r="G184" s="316"/>
      <c r="H184" s="316"/>
      <c r="J184" s="316"/>
      <c r="K184" s="316"/>
      <c r="L184" s="316"/>
      <c r="M184" s="316"/>
      <c r="N184" s="316"/>
      <c r="O184" s="316"/>
      <c r="P184" s="316"/>
      <c r="Q184" s="316"/>
      <c r="R184" s="316"/>
    </row>
    <row r="185" spans="1:18" s="458" customFormat="1">
      <c r="A185" s="459"/>
      <c r="B185" s="460"/>
      <c r="C185" s="459"/>
      <c r="D185" s="461"/>
      <c r="E185" s="460" t="s">
        <v>50</v>
      </c>
      <c r="F185" s="460"/>
      <c r="G185" s="460"/>
      <c r="H185" s="460" t="s">
        <v>33</v>
      </c>
      <c r="I185" s="459"/>
      <c r="J185" s="460" t="s">
        <v>51</v>
      </c>
      <c r="K185" s="460"/>
      <c r="L185" s="460"/>
      <c r="M185" s="460"/>
      <c r="N185" s="460"/>
      <c r="O185" s="460" t="s">
        <v>52</v>
      </c>
      <c r="P185" s="460"/>
      <c r="Q185" s="460"/>
      <c r="R185" s="460"/>
    </row>
    <row r="186" spans="1:18">
      <c r="A186" s="146"/>
      <c r="B186" s="452"/>
      <c r="C186" s="146"/>
      <c r="D186" s="453"/>
      <c r="E186" s="452"/>
      <c r="F186" s="452"/>
      <c r="G186" s="452"/>
      <c r="H186" s="452"/>
      <c r="I186" s="146"/>
      <c r="J186" s="452"/>
      <c r="K186" s="452"/>
      <c r="L186" s="452"/>
      <c r="M186" s="452"/>
      <c r="N186" s="452"/>
      <c r="O186" s="452"/>
      <c r="P186" s="452"/>
      <c r="Q186" s="452"/>
      <c r="R186" s="452"/>
    </row>
    <row r="187" spans="1:18">
      <c r="A187" s="146" t="s">
        <v>3</v>
      </c>
      <c r="B187" s="452" t="s">
        <v>4</v>
      </c>
      <c r="C187" s="146"/>
      <c r="D187" s="453" t="s">
        <v>5</v>
      </c>
      <c r="E187" s="452" t="s">
        <v>6</v>
      </c>
      <c r="F187" s="452" t="s">
        <v>7</v>
      </c>
      <c r="G187" s="452" t="s">
        <v>8</v>
      </c>
      <c r="H187" s="452" t="s">
        <v>36</v>
      </c>
      <c r="I187" s="146"/>
      <c r="J187" s="452" t="s">
        <v>6</v>
      </c>
      <c r="K187" s="452" t="s">
        <v>7</v>
      </c>
      <c r="L187" s="452" t="s">
        <v>8</v>
      </c>
      <c r="M187" s="452"/>
      <c r="N187" s="452"/>
      <c r="O187" s="452" t="s">
        <v>6</v>
      </c>
      <c r="P187" s="452" t="s">
        <v>7</v>
      </c>
      <c r="Q187" s="452" t="s">
        <v>8</v>
      </c>
      <c r="R187" s="452"/>
    </row>
    <row r="188" spans="1:18">
      <c r="A188" s="146" t="s">
        <v>9</v>
      </c>
      <c r="B188" s="311">
        <v>-8.5</v>
      </c>
      <c r="C188" s="146"/>
      <c r="D188" s="453" t="s">
        <v>10</v>
      </c>
      <c r="E188" s="455">
        <v>21</v>
      </c>
      <c r="F188" s="455">
        <v>100</v>
      </c>
      <c r="G188" s="455">
        <v>39.466520962584148</v>
      </c>
      <c r="H188" s="455">
        <v>0</v>
      </c>
      <c r="I188" s="146"/>
      <c r="J188" s="452">
        <v>19</v>
      </c>
      <c r="K188" s="452">
        <v>90</v>
      </c>
      <c r="L188" s="455">
        <v>25.558734851637521</v>
      </c>
      <c r="M188" s="455"/>
      <c r="N188" s="452"/>
      <c r="O188" s="452">
        <v>20</v>
      </c>
      <c r="P188" s="452">
        <v>625</v>
      </c>
      <c r="Q188" s="455">
        <v>168.92455812847857</v>
      </c>
      <c r="R188" s="452"/>
    </row>
    <row r="189" spans="1:18">
      <c r="A189" s="146" t="s">
        <v>37</v>
      </c>
      <c r="C189" s="146"/>
      <c r="D189" s="453"/>
      <c r="E189" s="455"/>
      <c r="F189" s="455"/>
      <c r="G189" s="455"/>
      <c r="H189" s="455"/>
      <c r="I189" s="146"/>
      <c r="J189" s="452"/>
      <c r="K189" s="452"/>
      <c r="L189" s="452"/>
      <c r="M189" s="452"/>
      <c r="N189" s="452"/>
      <c r="O189" s="452"/>
      <c r="P189" s="452"/>
      <c r="Q189" s="452"/>
      <c r="R189" s="452"/>
    </row>
    <row r="190" spans="1:18">
      <c r="A190" s="146" t="s">
        <v>12</v>
      </c>
      <c r="B190" s="311">
        <v>-4.5</v>
      </c>
      <c r="C190" s="146"/>
      <c r="D190" s="453" t="s">
        <v>10</v>
      </c>
      <c r="E190" s="455">
        <v>0</v>
      </c>
      <c r="F190" s="455">
        <v>0</v>
      </c>
      <c r="G190" s="455" t="s">
        <v>13</v>
      </c>
      <c r="H190" s="455">
        <v>0</v>
      </c>
      <c r="J190" s="455">
        <v>0</v>
      </c>
      <c r="K190" s="455">
        <v>0</v>
      </c>
      <c r="L190" s="455" t="s">
        <v>13</v>
      </c>
      <c r="M190" s="455"/>
      <c r="N190" s="316"/>
      <c r="O190" s="452">
        <v>0</v>
      </c>
      <c r="P190" s="452">
        <v>0</v>
      </c>
      <c r="Q190" s="455" t="s">
        <v>13</v>
      </c>
      <c r="R190" s="455"/>
    </row>
    <row r="191" spans="1:18">
      <c r="A191" s="1" t="s">
        <v>38</v>
      </c>
      <c r="C191" s="146"/>
      <c r="D191" s="453"/>
      <c r="E191" s="455"/>
      <c r="F191" s="455"/>
      <c r="G191" s="455"/>
      <c r="H191" s="455"/>
      <c r="I191" s="146"/>
      <c r="J191" s="452"/>
      <c r="K191" s="452"/>
      <c r="L191" s="452"/>
      <c r="M191" s="452"/>
      <c r="N191" s="452"/>
      <c r="O191" s="452"/>
      <c r="P191" s="452"/>
      <c r="Q191" s="452"/>
      <c r="R191" s="452"/>
    </row>
    <row r="192" spans="1:18">
      <c r="A192" s="146" t="s">
        <v>15</v>
      </c>
      <c r="B192" s="311" t="s">
        <v>16</v>
      </c>
      <c r="C192" s="146"/>
      <c r="D192" s="453" t="s">
        <v>10</v>
      </c>
      <c r="E192" s="455">
        <v>0</v>
      </c>
      <c r="F192" s="455">
        <v>0</v>
      </c>
      <c r="G192" s="455" t="s">
        <v>13</v>
      </c>
      <c r="H192" s="455">
        <v>0</v>
      </c>
      <c r="I192" s="146"/>
      <c r="J192" s="452"/>
      <c r="K192" s="452"/>
      <c r="L192" s="452"/>
      <c r="M192" s="452"/>
      <c r="N192" s="452"/>
      <c r="O192" s="452"/>
      <c r="P192" s="452"/>
      <c r="Q192" s="452"/>
      <c r="R192" s="452"/>
    </row>
    <row r="193" spans="1:18">
      <c r="A193" s="146"/>
      <c r="C193" s="146"/>
      <c r="D193" s="453" t="s">
        <v>17</v>
      </c>
      <c r="E193" s="456">
        <v>0</v>
      </c>
      <c r="F193" s="456">
        <v>0</v>
      </c>
      <c r="G193" s="456" t="s">
        <v>13</v>
      </c>
      <c r="H193" s="456">
        <v>0</v>
      </c>
      <c r="I193" s="146"/>
      <c r="J193" s="452"/>
      <c r="K193" s="452"/>
      <c r="L193" s="452"/>
      <c r="M193" s="452"/>
      <c r="N193" s="452"/>
      <c r="O193" s="452"/>
      <c r="P193" s="452"/>
      <c r="Q193" s="452"/>
      <c r="R193" s="452"/>
    </row>
    <row r="194" spans="1:18">
      <c r="A194" s="146" t="s">
        <v>15</v>
      </c>
      <c r="B194" s="311" t="s">
        <v>18</v>
      </c>
      <c r="C194" s="146"/>
      <c r="D194" s="453" t="s">
        <v>10</v>
      </c>
      <c r="E194" s="455">
        <v>5</v>
      </c>
      <c r="F194" s="455">
        <v>2000</v>
      </c>
      <c r="G194" s="455">
        <v>629.77459310779659</v>
      </c>
      <c r="H194" s="455">
        <v>3</v>
      </c>
      <c r="I194" s="146"/>
      <c r="J194" s="452"/>
      <c r="K194" s="452"/>
      <c r="L194" s="452"/>
      <c r="M194" s="452"/>
      <c r="N194" s="452"/>
      <c r="O194" s="452"/>
      <c r="P194" s="452"/>
      <c r="Q194" s="452"/>
      <c r="R194" s="452"/>
    </row>
    <row r="195" spans="1:18">
      <c r="A195" s="146"/>
      <c r="C195" s="146"/>
      <c r="D195" s="453" t="s">
        <v>17</v>
      </c>
      <c r="E195" s="456">
        <v>5</v>
      </c>
      <c r="F195" s="456">
        <v>782</v>
      </c>
      <c r="G195" s="456">
        <v>227.70379629008278</v>
      </c>
      <c r="H195" s="456">
        <v>2</v>
      </c>
      <c r="I195" s="146"/>
      <c r="J195" s="452"/>
      <c r="K195" s="452"/>
      <c r="L195" s="452"/>
      <c r="M195" s="452"/>
      <c r="N195" s="452"/>
      <c r="O195" s="452"/>
      <c r="P195" s="452"/>
      <c r="Q195" s="452"/>
      <c r="R195" s="452"/>
    </row>
    <row r="196" spans="1:18">
      <c r="A196" s="146" t="s">
        <v>15</v>
      </c>
      <c r="B196" s="311" t="s">
        <v>19</v>
      </c>
      <c r="C196" s="146"/>
      <c r="D196" s="453" t="s">
        <v>10</v>
      </c>
      <c r="E196" s="452">
        <v>0</v>
      </c>
      <c r="F196" s="452">
        <v>0</v>
      </c>
      <c r="G196" s="455" t="s">
        <v>13</v>
      </c>
      <c r="H196" s="452">
        <v>0</v>
      </c>
      <c r="I196" s="146"/>
      <c r="J196" s="452"/>
      <c r="K196" s="452"/>
      <c r="L196" s="452"/>
      <c r="M196" s="452"/>
      <c r="N196" s="452"/>
      <c r="O196" s="452"/>
      <c r="P196" s="452"/>
      <c r="Q196" s="452"/>
      <c r="R196" s="452"/>
    </row>
    <row r="197" spans="1:18">
      <c r="A197" s="146"/>
      <c r="C197" s="146"/>
      <c r="D197" s="453" t="s">
        <v>17</v>
      </c>
      <c r="E197" s="456">
        <v>0</v>
      </c>
      <c r="F197" s="456">
        <v>0</v>
      </c>
      <c r="G197" s="456" t="s">
        <v>13</v>
      </c>
      <c r="H197" s="456">
        <v>0</v>
      </c>
      <c r="I197" s="146"/>
      <c r="J197" s="452"/>
      <c r="K197" s="452"/>
      <c r="L197" s="452"/>
      <c r="M197" s="452"/>
      <c r="N197" s="452"/>
      <c r="O197" s="452"/>
      <c r="P197" s="452"/>
      <c r="Q197" s="452"/>
      <c r="R197" s="452"/>
    </row>
    <row r="198" spans="1:18">
      <c r="A198" s="146" t="s">
        <v>15</v>
      </c>
      <c r="B198" s="311">
        <v>4.3</v>
      </c>
      <c r="C198" s="146"/>
      <c r="D198" s="453" t="s">
        <v>10</v>
      </c>
      <c r="E198" s="455">
        <v>5</v>
      </c>
      <c r="F198" s="455">
        <v>1500</v>
      </c>
      <c r="G198" s="455">
        <v>724.69652687542066</v>
      </c>
      <c r="H198" s="455">
        <v>5</v>
      </c>
      <c r="I198" s="146"/>
      <c r="J198" s="452"/>
      <c r="K198" s="452"/>
      <c r="L198" s="452"/>
      <c r="M198" s="452"/>
      <c r="N198" s="452"/>
      <c r="O198" s="452"/>
      <c r="P198" s="452"/>
      <c r="Q198" s="452"/>
      <c r="R198" s="452"/>
    </row>
    <row r="199" spans="1:18">
      <c r="A199" s="146"/>
      <c r="C199" s="146"/>
      <c r="D199" s="453" t="s">
        <v>17</v>
      </c>
      <c r="E199" s="456">
        <v>5</v>
      </c>
      <c r="F199" s="456">
        <v>530</v>
      </c>
      <c r="G199" s="456">
        <v>273.72559646333985</v>
      </c>
      <c r="H199" s="456">
        <v>3</v>
      </c>
      <c r="I199" s="146"/>
      <c r="J199" s="452"/>
      <c r="K199" s="452"/>
      <c r="L199" s="452"/>
      <c r="M199" s="452"/>
      <c r="N199" s="452"/>
      <c r="O199" s="452"/>
      <c r="P199" s="452"/>
      <c r="Q199" s="452"/>
      <c r="R199" s="452"/>
    </row>
    <row r="200" spans="1:18">
      <c r="A200" s="146" t="s">
        <v>20</v>
      </c>
      <c r="B200" s="311">
        <v>86.8</v>
      </c>
      <c r="C200" s="146"/>
      <c r="D200" s="453" t="s">
        <v>17</v>
      </c>
      <c r="E200" s="456">
        <v>31</v>
      </c>
      <c r="F200" s="456">
        <v>899</v>
      </c>
      <c r="G200" s="456">
        <v>14.603860884646071</v>
      </c>
      <c r="H200" s="456">
        <v>3</v>
      </c>
      <c r="I200" s="290"/>
      <c r="J200" s="456">
        <v>30</v>
      </c>
      <c r="K200" s="456">
        <v>26</v>
      </c>
      <c r="L200" s="456">
        <v>8.4049779616340494</v>
      </c>
      <c r="M200" s="456"/>
      <c r="N200" s="456"/>
      <c r="O200" s="456">
        <v>31</v>
      </c>
      <c r="P200" s="456">
        <v>3930</v>
      </c>
      <c r="Q200" s="456">
        <v>139.74253367057543</v>
      </c>
      <c r="R200" s="456"/>
    </row>
    <row r="201" spans="1:18">
      <c r="A201" s="146" t="s">
        <v>21</v>
      </c>
      <c r="B201" s="311">
        <v>84.2</v>
      </c>
      <c r="C201" s="146"/>
      <c r="D201" s="453" t="s">
        <v>10</v>
      </c>
      <c r="E201" s="455">
        <v>0</v>
      </c>
      <c r="F201" s="455">
        <v>0</v>
      </c>
      <c r="G201" s="455" t="s">
        <v>13</v>
      </c>
      <c r="H201" s="455">
        <v>0</v>
      </c>
      <c r="I201" s="146"/>
      <c r="J201" s="452"/>
      <c r="K201" s="452"/>
      <c r="L201" s="452"/>
      <c r="M201" s="452"/>
      <c r="N201" s="452"/>
      <c r="O201" s="452"/>
      <c r="P201" s="452"/>
      <c r="Q201" s="452"/>
      <c r="R201" s="452"/>
    </row>
    <row r="202" spans="1:18">
      <c r="A202" s="146"/>
      <c r="C202" s="146"/>
      <c r="D202" s="453" t="s">
        <v>17</v>
      </c>
      <c r="E202" s="456">
        <v>0</v>
      </c>
      <c r="F202" s="456">
        <v>0</v>
      </c>
      <c r="G202" s="456" t="s">
        <v>13</v>
      </c>
      <c r="H202" s="456">
        <v>0</v>
      </c>
      <c r="I202" s="146"/>
      <c r="J202" s="452"/>
      <c r="K202" s="452"/>
      <c r="L202" s="452"/>
      <c r="M202" s="452"/>
      <c r="N202" s="452"/>
      <c r="O202" s="452"/>
      <c r="P202" s="452"/>
      <c r="Q202" s="452"/>
      <c r="R202" s="452"/>
    </row>
    <row r="203" spans="1:18">
      <c r="A203" s="146" t="s">
        <v>21</v>
      </c>
      <c r="B203" s="311">
        <v>86.8</v>
      </c>
      <c r="C203" s="146"/>
      <c r="D203" s="453" t="s">
        <v>10</v>
      </c>
      <c r="E203" s="456">
        <v>5</v>
      </c>
      <c r="F203" s="455">
        <v>163</v>
      </c>
      <c r="G203" s="455">
        <v>11.078922189605695</v>
      </c>
      <c r="H203" s="455">
        <v>0</v>
      </c>
      <c r="I203" s="146"/>
      <c r="J203" s="452"/>
      <c r="K203" s="452"/>
      <c r="L203" s="452"/>
      <c r="M203" s="452"/>
      <c r="N203" s="452"/>
      <c r="O203" s="452"/>
      <c r="P203" s="452"/>
      <c r="Q203" s="452"/>
      <c r="R203" s="452"/>
    </row>
    <row r="204" spans="1:18">
      <c r="A204" s="146"/>
      <c r="C204" s="146"/>
      <c r="D204" s="453" t="s">
        <v>17</v>
      </c>
      <c r="E204" s="456">
        <v>5</v>
      </c>
      <c r="F204" s="456">
        <v>116</v>
      </c>
      <c r="G204" s="456">
        <v>16.795080649901092</v>
      </c>
      <c r="H204" s="456">
        <v>0</v>
      </c>
      <c r="I204" s="146"/>
      <c r="J204" s="452"/>
      <c r="K204" s="452"/>
      <c r="L204" s="452"/>
      <c r="M204" s="452"/>
      <c r="N204" s="452"/>
      <c r="O204" s="452"/>
      <c r="P204" s="452"/>
      <c r="Q204" s="452"/>
      <c r="R204" s="452"/>
    </row>
    <row r="205" spans="1:18">
      <c r="A205" s="146" t="s">
        <v>21</v>
      </c>
      <c r="B205" s="311">
        <v>91.4</v>
      </c>
      <c r="C205" s="146"/>
      <c r="D205" s="453" t="s">
        <v>10</v>
      </c>
      <c r="E205" s="456">
        <v>0</v>
      </c>
      <c r="F205" s="455">
        <v>0</v>
      </c>
      <c r="G205" s="455" t="s">
        <v>13</v>
      </c>
      <c r="H205" s="455">
        <v>0</v>
      </c>
      <c r="I205" s="146"/>
      <c r="J205" s="452"/>
      <c r="K205" s="452"/>
      <c r="L205" s="452"/>
      <c r="M205" s="452"/>
      <c r="N205" s="452"/>
      <c r="O205" s="452"/>
      <c r="P205" s="452"/>
      <c r="Q205" s="452"/>
      <c r="R205" s="452"/>
    </row>
    <row r="206" spans="1:18">
      <c r="A206" s="146"/>
      <c r="C206" s="146"/>
      <c r="D206" s="453" t="s">
        <v>17</v>
      </c>
      <c r="E206" s="456">
        <v>0</v>
      </c>
      <c r="F206" s="456">
        <v>0</v>
      </c>
      <c r="G206" s="456" t="s">
        <v>13</v>
      </c>
      <c r="H206" s="456">
        <v>0</v>
      </c>
      <c r="I206" s="146"/>
      <c r="J206" s="452"/>
      <c r="K206" s="452"/>
      <c r="L206" s="452"/>
      <c r="M206" s="452"/>
      <c r="N206" s="452"/>
      <c r="O206" s="452"/>
      <c r="P206" s="452"/>
      <c r="Q206" s="452"/>
      <c r="R206" s="452"/>
    </row>
    <row r="207" spans="1:18">
      <c r="A207" s="146" t="s">
        <v>21</v>
      </c>
      <c r="B207" s="311">
        <v>92.8</v>
      </c>
      <c r="C207" s="146"/>
      <c r="D207" s="453" t="s">
        <v>10</v>
      </c>
      <c r="E207" s="456">
        <v>5</v>
      </c>
      <c r="F207" s="455">
        <v>360</v>
      </c>
      <c r="G207" s="455">
        <v>65.61804385547741</v>
      </c>
      <c r="H207" s="455">
        <v>0</v>
      </c>
      <c r="I207" s="146"/>
      <c r="J207" s="452"/>
      <c r="K207" s="452"/>
      <c r="L207" s="452"/>
      <c r="M207" s="452"/>
      <c r="N207" s="452"/>
      <c r="O207" s="452"/>
      <c r="P207" s="452"/>
      <c r="Q207" s="452"/>
      <c r="R207" s="452"/>
    </row>
    <row r="208" spans="1:18">
      <c r="A208" s="146"/>
      <c r="C208" s="146"/>
      <c r="D208" s="453" t="s">
        <v>17</v>
      </c>
      <c r="E208" s="456">
        <v>5</v>
      </c>
      <c r="F208" s="456">
        <v>258</v>
      </c>
      <c r="G208" s="456">
        <v>28.115658626679558</v>
      </c>
      <c r="H208" s="456">
        <v>1</v>
      </c>
      <c r="I208" s="146"/>
      <c r="J208" s="452"/>
      <c r="K208" s="452"/>
      <c r="L208" s="452"/>
      <c r="M208" s="452"/>
      <c r="N208" s="452"/>
      <c r="O208" s="452"/>
      <c r="P208" s="452"/>
      <c r="Q208" s="452"/>
      <c r="R208" s="452"/>
    </row>
    <row r="209" spans="1:18">
      <c r="A209" s="146" t="s">
        <v>22</v>
      </c>
      <c r="B209" s="311">
        <v>306.89999999999998</v>
      </c>
      <c r="C209" s="146"/>
      <c r="D209" s="453" t="s">
        <v>10</v>
      </c>
      <c r="E209" s="455">
        <v>2</v>
      </c>
      <c r="F209" s="455">
        <v>925</v>
      </c>
      <c r="G209" s="455" t="s">
        <v>13</v>
      </c>
      <c r="H209" s="455">
        <v>1</v>
      </c>
      <c r="I209" s="146"/>
      <c r="J209" s="452">
        <v>14</v>
      </c>
      <c r="K209" s="452">
        <v>7120</v>
      </c>
      <c r="L209" s="455">
        <v>388.81852375773417</v>
      </c>
      <c r="M209" s="455"/>
      <c r="N209" s="452"/>
      <c r="O209" s="452">
        <v>12</v>
      </c>
      <c r="P209" s="452">
        <v>2420</v>
      </c>
      <c r="Q209" s="455">
        <v>392.19042910273276</v>
      </c>
      <c r="R209" s="452"/>
    </row>
    <row r="210" spans="1:18">
      <c r="A210" s="146" t="s">
        <v>23</v>
      </c>
      <c r="B210" s="311">
        <v>305.10000000000002</v>
      </c>
      <c r="C210" s="146"/>
      <c r="D210" s="453" t="s">
        <v>10</v>
      </c>
      <c r="E210" s="455">
        <v>5</v>
      </c>
      <c r="F210" s="455">
        <v>16</v>
      </c>
      <c r="G210" s="455">
        <v>9.4086321801973885</v>
      </c>
      <c r="H210" s="455">
        <v>0</v>
      </c>
      <c r="I210" s="146"/>
      <c r="J210" s="452"/>
      <c r="K210" s="452"/>
      <c r="L210" s="452"/>
      <c r="M210" s="452"/>
      <c r="N210" s="452"/>
      <c r="O210" s="452"/>
      <c r="P210" s="452"/>
      <c r="Q210" s="452"/>
      <c r="R210" s="452"/>
    </row>
    <row r="211" spans="1:18">
      <c r="A211" s="146"/>
      <c r="C211" s="146"/>
      <c r="D211" s="453" t="s">
        <v>17</v>
      </c>
      <c r="E211" s="456">
        <v>5</v>
      </c>
      <c r="F211" s="456">
        <v>20</v>
      </c>
      <c r="G211" s="456">
        <v>8.7468965915462249</v>
      </c>
      <c r="H211" s="456">
        <v>0</v>
      </c>
      <c r="I211" s="293"/>
      <c r="J211" s="456"/>
      <c r="K211" s="456"/>
      <c r="L211" s="456"/>
      <c r="M211" s="456"/>
      <c r="N211" s="455"/>
      <c r="O211" s="456"/>
      <c r="P211" s="456"/>
      <c r="Q211" s="456"/>
      <c r="R211" s="456"/>
    </row>
    <row r="212" spans="1:18">
      <c r="A212" s="146" t="s">
        <v>23</v>
      </c>
      <c r="B212" s="311">
        <v>308.10000000000002</v>
      </c>
      <c r="C212" s="146"/>
      <c r="D212" s="453" t="s">
        <v>10</v>
      </c>
      <c r="E212" s="455">
        <v>0</v>
      </c>
      <c r="F212" s="455">
        <v>0</v>
      </c>
      <c r="G212" s="455" t="s">
        <v>13</v>
      </c>
      <c r="H212" s="455">
        <v>0</v>
      </c>
      <c r="I212" s="293"/>
      <c r="J212" s="456"/>
      <c r="K212" s="456"/>
      <c r="L212" s="456"/>
      <c r="M212" s="456"/>
      <c r="N212" s="455"/>
      <c r="O212" s="456"/>
      <c r="P212" s="456"/>
      <c r="Q212" s="456"/>
      <c r="R212" s="456"/>
    </row>
    <row r="213" spans="1:18">
      <c r="A213" s="146"/>
      <c r="C213" s="146"/>
      <c r="D213" s="453" t="s">
        <v>17</v>
      </c>
      <c r="E213" s="456">
        <v>0</v>
      </c>
      <c r="F213" s="456">
        <v>0</v>
      </c>
      <c r="G213" s="456" t="s">
        <v>13</v>
      </c>
      <c r="H213" s="456">
        <v>0</v>
      </c>
      <c r="I213" s="293"/>
      <c r="J213" s="456"/>
      <c r="K213" s="456"/>
      <c r="L213" s="456"/>
      <c r="M213" s="456"/>
      <c r="N213" s="455"/>
      <c r="O213" s="456"/>
      <c r="P213" s="456"/>
      <c r="Q213" s="456"/>
      <c r="R213" s="456"/>
    </row>
    <row r="214" spans="1:18">
      <c r="A214" s="146" t="s">
        <v>23</v>
      </c>
      <c r="B214" s="311">
        <v>314.8</v>
      </c>
      <c r="C214" s="146"/>
      <c r="D214" s="453" t="s">
        <v>10</v>
      </c>
      <c r="E214" s="455">
        <v>5</v>
      </c>
      <c r="F214" s="455">
        <v>36</v>
      </c>
      <c r="G214" s="455">
        <v>9.8380379433974525</v>
      </c>
      <c r="H214" s="455">
        <v>0</v>
      </c>
      <c r="I214" s="293"/>
      <c r="J214" s="456"/>
      <c r="K214" s="456"/>
      <c r="L214" s="456"/>
      <c r="M214" s="456"/>
      <c r="N214" s="455"/>
      <c r="O214" s="456"/>
      <c r="P214" s="456"/>
      <c r="Q214" s="456"/>
      <c r="R214" s="456"/>
    </row>
    <row r="215" spans="1:18">
      <c r="A215" s="146"/>
      <c r="C215" s="146"/>
      <c r="D215" s="453" t="s">
        <v>17</v>
      </c>
      <c r="E215" s="456">
        <v>5</v>
      </c>
      <c r="F215" s="456">
        <v>20</v>
      </c>
      <c r="G215" s="456">
        <v>7.282256812104321</v>
      </c>
      <c r="H215" s="456">
        <v>0</v>
      </c>
      <c r="I215" s="293"/>
      <c r="J215" s="456"/>
      <c r="K215" s="456"/>
      <c r="L215" s="456"/>
      <c r="M215" s="456"/>
      <c r="N215" s="455"/>
      <c r="O215" s="456"/>
      <c r="P215" s="456"/>
      <c r="Q215" s="456"/>
      <c r="R215" s="456"/>
    </row>
    <row r="216" spans="1:18">
      <c r="A216" s="146" t="s">
        <v>24</v>
      </c>
      <c r="B216" s="311">
        <v>351</v>
      </c>
      <c r="C216" s="146"/>
      <c r="D216" s="453" t="s">
        <v>10</v>
      </c>
      <c r="E216" s="455">
        <v>0</v>
      </c>
      <c r="F216" s="455">
        <v>0</v>
      </c>
      <c r="G216" s="455" t="s">
        <v>13</v>
      </c>
      <c r="H216" s="455">
        <v>0</v>
      </c>
      <c r="I216" s="293"/>
      <c r="J216" s="455">
        <v>0</v>
      </c>
      <c r="K216" s="455">
        <v>0</v>
      </c>
      <c r="L216" s="455" t="s">
        <v>13</v>
      </c>
      <c r="M216" s="455"/>
      <c r="N216" s="455"/>
      <c r="O216" s="455">
        <v>5</v>
      </c>
      <c r="P216" s="455">
        <v>1</v>
      </c>
      <c r="Q216" s="455">
        <v>1</v>
      </c>
      <c r="R216" s="455"/>
    </row>
    <row r="217" spans="1:18">
      <c r="A217" s="146" t="s">
        <v>25</v>
      </c>
      <c r="B217" s="311">
        <v>462.8</v>
      </c>
      <c r="C217" s="146"/>
      <c r="D217" s="453" t="s">
        <v>10</v>
      </c>
      <c r="E217" s="455">
        <v>5</v>
      </c>
      <c r="F217" s="455">
        <v>36.4</v>
      </c>
      <c r="G217" s="455">
        <v>2.0522028042974405</v>
      </c>
      <c r="H217" s="455">
        <v>0</v>
      </c>
      <c r="I217" s="293"/>
      <c r="J217" s="455">
        <v>7</v>
      </c>
      <c r="K217" s="455">
        <v>17</v>
      </c>
      <c r="L217" s="455">
        <v>2.2505179499373078</v>
      </c>
      <c r="M217" s="455"/>
      <c r="N217" s="455"/>
      <c r="O217" s="455">
        <v>5</v>
      </c>
      <c r="P217" s="455">
        <v>548</v>
      </c>
      <c r="Q217" s="455">
        <v>59.227503785852065</v>
      </c>
      <c r="R217" s="455"/>
    </row>
    <row r="218" spans="1:18">
      <c r="A218" s="146" t="s">
        <v>26</v>
      </c>
      <c r="B218" s="311">
        <v>462.6</v>
      </c>
      <c r="C218" s="146"/>
      <c r="D218" s="453" t="s">
        <v>10</v>
      </c>
      <c r="E218" s="455">
        <v>5</v>
      </c>
      <c r="F218" s="455">
        <v>580</v>
      </c>
      <c r="G218" s="455">
        <v>43.154461155303032</v>
      </c>
      <c r="H218" s="455">
        <v>1</v>
      </c>
      <c r="I218" s="293"/>
      <c r="J218" s="455"/>
      <c r="K218" s="455"/>
      <c r="L218" s="455"/>
      <c r="M218" s="455"/>
      <c r="N218" s="455"/>
      <c r="O218" s="455"/>
      <c r="P218" s="455"/>
      <c r="Q218" s="455"/>
      <c r="R218" s="455"/>
    </row>
    <row r="219" spans="1:18">
      <c r="A219" s="146"/>
      <c r="C219" s="146"/>
      <c r="D219" s="453" t="s">
        <v>17</v>
      </c>
      <c r="E219" s="456">
        <v>5</v>
      </c>
      <c r="F219" s="456">
        <v>650</v>
      </c>
      <c r="G219" s="456">
        <v>22.544690276633347</v>
      </c>
      <c r="H219" s="456">
        <v>1</v>
      </c>
      <c r="I219" s="293"/>
      <c r="J219" s="456"/>
      <c r="K219" s="456"/>
      <c r="L219" s="456"/>
      <c r="M219" s="456"/>
      <c r="N219" s="455"/>
      <c r="O219" s="456"/>
      <c r="P219" s="456"/>
      <c r="Q219" s="456"/>
      <c r="R219" s="456"/>
    </row>
    <row r="220" spans="1:18">
      <c r="A220" s="146" t="s">
        <v>26</v>
      </c>
      <c r="B220" s="311">
        <v>463.9</v>
      </c>
      <c r="C220" s="146"/>
      <c r="D220" s="453" t="s">
        <v>10</v>
      </c>
      <c r="E220" s="455">
        <v>0</v>
      </c>
      <c r="F220" s="455">
        <v>0</v>
      </c>
      <c r="G220" s="455" t="s">
        <v>13</v>
      </c>
      <c r="H220" s="455">
        <v>0</v>
      </c>
      <c r="I220" s="293"/>
      <c r="J220" s="456"/>
      <c r="K220" s="456"/>
      <c r="L220" s="456"/>
      <c r="M220" s="456"/>
      <c r="N220" s="455"/>
      <c r="O220" s="456"/>
      <c r="P220" s="456"/>
      <c r="Q220" s="456"/>
      <c r="R220" s="456"/>
    </row>
    <row r="221" spans="1:18">
      <c r="A221" s="146"/>
      <c r="C221" s="146"/>
      <c r="D221" s="453" t="s">
        <v>17</v>
      </c>
      <c r="E221" s="456">
        <v>0</v>
      </c>
      <c r="F221" s="456">
        <v>0</v>
      </c>
      <c r="G221" s="456" t="s">
        <v>13</v>
      </c>
      <c r="H221" s="456">
        <v>0</v>
      </c>
      <c r="I221" s="293"/>
      <c r="J221" s="456"/>
      <c r="K221" s="456"/>
      <c r="L221" s="456"/>
      <c r="M221" s="456"/>
      <c r="N221" s="455"/>
      <c r="O221" s="456"/>
      <c r="P221" s="456"/>
      <c r="Q221" s="456"/>
      <c r="R221" s="456"/>
    </row>
    <row r="222" spans="1:18">
      <c r="A222" s="146" t="s">
        <v>26</v>
      </c>
      <c r="B222" s="311">
        <v>469.9</v>
      </c>
      <c r="C222" s="146"/>
      <c r="D222" s="453" t="s">
        <v>10</v>
      </c>
      <c r="E222" s="455">
        <v>0</v>
      </c>
      <c r="F222" s="455">
        <v>0</v>
      </c>
      <c r="G222" s="455" t="s">
        <v>13</v>
      </c>
      <c r="H222" s="455">
        <v>0</v>
      </c>
      <c r="I222" s="293"/>
      <c r="J222" s="456"/>
      <c r="K222" s="456"/>
      <c r="L222" s="456"/>
      <c r="M222" s="456"/>
      <c r="N222" s="455"/>
      <c r="O222" s="456"/>
      <c r="P222" s="456"/>
      <c r="Q222" s="456"/>
      <c r="R222" s="456"/>
    </row>
    <row r="223" spans="1:18">
      <c r="A223" s="146"/>
      <c r="C223" s="146"/>
      <c r="D223" s="453" t="s">
        <v>17</v>
      </c>
      <c r="E223" s="456">
        <v>0</v>
      </c>
      <c r="F223" s="456">
        <v>0</v>
      </c>
      <c r="G223" s="456" t="s">
        <v>13</v>
      </c>
      <c r="H223" s="456">
        <v>0</v>
      </c>
      <c r="I223" s="293"/>
      <c r="J223" s="456"/>
      <c r="K223" s="456"/>
      <c r="L223" s="456"/>
      <c r="M223" s="456"/>
      <c r="N223" s="455"/>
      <c r="O223" s="456"/>
      <c r="P223" s="456"/>
      <c r="Q223" s="456"/>
      <c r="R223" s="456"/>
    </row>
    <row r="224" spans="1:18">
      <c r="A224" s="146" t="s">
        <v>26</v>
      </c>
      <c r="B224" s="311">
        <v>470</v>
      </c>
      <c r="C224" s="146"/>
      <c r="D224" s="453" t="s">
        <v>10</v>
      </c>
      <c r="E224" s="455">
        <v>5</v>
      </c>
      <c r="F224" s="455">
        <v>13400</v>
      </c>
      <c r="G224" s="455">
        <v>75.263339522101617</v>
      </c>
      <c r="H224" s="455">
        <v>1</v>
      </c>
      <c r="I224" s="293"/>
      <c r="J224" s="456"/>
      <c r="K224" s="456"/>
      <c r="L224" s="456"/>
      <c r="M224" s="456"/>
      <c r="N224" s="455"/>
      <c r="O224" s="456"/>
      <c r="P224" s="456"/>
      <c r="Q224" s="456"/>
      <c r="R224" s="456"/>
    </row>
    <row r="225" spans="1:18">
      <c r="A225" s="146"/>
      <c r="C225" s="146"/>
      <c r="D225" s="453" t="s">
        <v>17</v>
      </c>
      <c r="E225" s="456">
        <v>5</v>
      </c>
      <c r="F225" s="456">
        <v>8700</v>
      </c>
      <c r="G225" s="456">
        <v>38.90127555280084</v>
      </c>
      <c r="H225" s="456">
        <v>1</v>
      </c>
      <c r="I225" s="293"/>
      <c r="J225" s="456"/>
      <c r="K225" s="456"/>
      <c r="L225" s="456"/>
      <c r="M225" s="456"/>
      <c r="N225" s="455"/>
      <c r="O225" s="456"/>
      <c r="P225" s="456"/>
      <c r="Q225" s="456"/>
      <c r="R225" s="456"/>
    </row>
    <row r="226" spans="1:18">
      <c r="A226" s="146" t="s">
        <v>26</v>
      </c>
      <c r="B226" s="311">
        <v>477.5</v>
      </c>
      <c r="C226" s="146"/>
      <c r="D226" s="453" t="s">
        <v>10</v>
      </c>
      <c r="E226" s="455">
        <v>5</v>
      </c>
      <c r="F226" s="455">
        <v>2100</v>
      </c>
      <c r="G226" s="455">
        <v>86.097072847598213</v>
      </c>
      <c r="H226" s="455">
        <v>1</v>
      </c>
      <c r="I226" s="293"/>
      <c r="J226" s="456"/>
      <c r="K226" s="456"/>
      <c r="L226" s="456"/>
      <c r="M226" s="456"/>
      <c r="N226" s="455"/>
      <c r="O226" s="456"/>
      <c r="P226" s="456"/>
      <c r="Q226" s="456"/>
      <c r="R226" s="456"/>
    </row>
    <row r="227" spans="1:18">
      <c r="A227" s="146"/>
      <c r="C227" s="146"/>
      <c r="D227" s="453" t="s">
        <v>17</v>
      </c>
      <c r="E227" s="456">
        <v>5</v>
      </c>
      <c r="F227" s="456">
        <v>2300</v>
      </c>
      <c r="G227" s="456">
        <v>60.210663639458836</v>
      </c>
      <c r="H227" s="456">
        <v>1</v>
      </c>
      <c r="I227" s="293"/>
      <c r="J227" s="456"/>
      <c r="K227" s="456"/>
      <c r="L227" s="456"/>
      <c r="M227" s="456"/>
      <c r="N227" s="455"/>
      <c r="O227" s="456"/>
      <c r="P227" s="456"/>
      <c r="Q227" s="456"/>
      <c r="R227" s="456"/>
    </row>
    <row r="228" spans="1:18">
      <c r="A228" s="146" t="s">
        <v>27</v>
      </c>
      <c r="B228" s="311">
        <v>594</v>
      </c>
      <c r="C228" s="146"/>
      <c r="D228" s="453" t="s">
        <v>17</v>
      </c>
      <c r="E228" s="456">
        <v>24</v>
      </c>
      <c r="F228" s="456">
        <v>93</v>
      </c>
      <c r="G228" s="456">
        <v>7.2820786063367784</v>
      </c>
      <c r="H228" s="456">
        <v>0</v>
      </c>
      <c r="I228" s="293"/>
      <c r="J228" s="456">
        <v>30</v>
      </c>
      <c r="K228" s="456">
        <v>20</v>
      </c>
      <c r="L228" s="456">
        <v>4.1851592540547582</v>
      </c>
      <c r="M228" s="456"/>
      <c r="N228" s="455"/>
      <c r="O228" s="456">
        <v>31</v>
      </c>
      <c r="P228" s="456">
        <v>1790</v>
      </c>
      <c r="Q228" s="456">
        <v>64.414487768678853</v>
      </c>
      <c r="R228" s="456"/>
    </row>
    <row r="229" spans="1:18">
      <c r="A229" s="146" t="s">
        <v>28</v>
      </c>
      <c r="B229" s="311">
        <v>594</v>
      </c>
      <c r="C229" s="146"/>
      <c r="D229" s="453" t="s">
        <v>10</v>
      </c>
      <c r="E229" s="455">
        <v>5</v>
      </c>
      <c r="F229" s="455">
        <v>66</v>
      </c>
      <c r="G229" s="455">
        <v>9.2463169949201163</v>
      </c>
      <c r="H229" s="455">
        <v>0</v>
      </c>
      <c r="I229" s="293"/>
      <c r="J229" s="455"/>
      <c r="K229" s="455"/>
      <c r="L229" s="455"/>
      <c r="M229" s="455"/>
      <c r="N229" s="455"/>
      <c r="O229" s="455"/>
      <c r="P229" s="455"/>
      <c r="Q229" s="455"/>
      <c r="R229" s="455"/>
    </row>
    <row r="230" spans="1:18">
      <c r="A230" s="146"/>
      <c r="C230" s="146"/>
      <c r="D230" s="453" t="s">
        <v>17</v>
      </c>
      <c r="E230" s="456">
        <v>5</v>
      </c>
      <c r="F230" s="456">
        <v>44</v>
      </c>
      <c r="G230" s="456">
        <v>10.240909502578191</v>
      </c>
      <c r="H230" s="456">
        <v>0</v>
      </c>
      <c r="I230" s="293"/>
      <c r="J230" s="456"/>
      <c r="K230" s="456"/>
      <c r="L230" s="456"/>
      <c r="M230" s="456"/>
      <c r="N230" s="455"/>
      <c r="O230" s="456"/>
      <c r="P230" s="456"/>
      <c r="Q230" s="456"/>
      <c r="R230" s="456"/>
    </row>
    <row r="231" spans="1:18">
      <c r="A231" s="146" t="s">
        <v>28</v>
      </c>
      <c r="B231" s="311">
        <v>608.70000000000005</v>
      </c>
      <c r="C231" s="146"/>
      <c r="D231" s="453" t="s">
        <v>10</v>
      </c>
      <c r="E231" s="455">
        <v>0</v>
      </c>
      <c r="F231" s="455">
        <v>0</v>
      </c>
      <c r="G231" s="455" t="s">
        <v>13</v>
      </c>
      <c r="H231" s="455">
        <v>0</v>
      </c>
      <c r="I231" s="293"/>
      <c r="J231" s="456"/>
      <c r="K231" s="456"/>
      <c r="L231" s="456"/>
      <c r="M231" s="456"/>
      <c r="N231" s="455"/>
      <c r="O231" s="456"/>
      <c r="P231" s="456"/>
      <c r="Q231" s="456"/>
      <c r="R231" s="456"/>
    </row>
    <row r="232" spans="1:18">
      <c r="A232" s="146"/>
      <c r="C232" s="146"/>
      <c r="D232" s="453" t="s">
        <v>17</v>
      </c>
      <c r="E232" s="456">
        <v>0</v>
      </c>
      <c r="F232" s="456">
        <v>0</v>
      </c>
      <c r="G232" s="456" t="s">
        <v>13</v>
      </c>
      <c r="H232" s="456">
        <v>0</v>
      </c>
      <c r="I232" s="293"/>
      <c r="J232" s="456"/>
      <c r="K232" s="456"/>
      <c r="L232" s="456"/>
      <c r="M232" s="456"/>
      <c r="N232" s="455"/>
      <c r="O232" s="456"/>
      <c r="P232" s="456"/>
      <c r="Q232" s="456"/>
      <c r="R232" s="456"/>
    </row>
    <row r="233" spans="1:18">
      <c r="A233" s="146" t="s">
        <v>28</v>
      </c>
      <c r="B233" s="311">
        <v>619.29999999999995</v>
      </c>
      <c r="C233" s="146"/>
      <c r="D233" s="453" t="s">
        <v>10</v>
      </c>
      <c r="E233" s="455">
        <v>5</v>
      </c>
      <c r="F233" s="455">
        <v>240</v>
      </c>
      <c r="G233" s="455">
        <v>80.622244705534754</v>
      </c>
      <c r="H233" s="455">
        <v>0</v>
      </c>
      <c r="I233" s="293"/>
      <c r="J233" s="456"/>
      <c r="K233" s="456"/>
      <c r="L233" s="456"/>
      <c r="M233" s="456"/>
      <c r="N233" s="455"/>
      <c r="O233" s="456"/>
      <c r="P233" s="456"/>
      <c r="Q233" s="456"/>
      <c r="R233" s="456"/>
    </row>
    <row r="234" spans="1:18">
      <c r="A234" s="146"/>
      <c r="C234" s="146"/>
      <c r="D234" s="453" t="s">
        <v>17</v>
      </c>
      <c r="E234" s="456">
        <v>5</v>
      </c>
      <c r="F234" s="456">
        <v>440</v>
      </c>
      <c r="G234" s="456">
        <v>70.841796131116993</v>
      </c>
      <c r="H234" s="456">
        <v>1</v>
      </c>
      <c r="I234" s="293"/>
      <c r="J234" s="456"/>
      <c r="K234" s="456"/>
      <c r="L234" s="456"/>
      <c r="M234" s="456"/>
      <c r="N234" s="455"/>
      <c r="O234" s="456"/>
      <c r="P234" s="456"/>
      <c r="Q234" s="456"/>
      <c r="R234" s="456"/>
    </row>
    <row r="235" spans="1:18">
      <c r="A235" s="146" t="s">
        <v>29</v>
      </c>
      <c r="B235" s="311">
        <v>791.5</v>
      </c>
      <c r="C235" s="146"/>
      <c r="D235" s="453" t="s">
        <v>17</v>
      </c>
      <c r="E235" s="456">
        <v>30</v>
      </c>
      <c r="F235" s="456">
        <v>100</v>
      </c>
      <c r="G235" s="456">
        <v>8.9145417143228851</v>
      </c>
      <c r="H235" s="456">
        <v>0</v>
      </c>
      <c r="I235" s="293"/>
      <c r="J235" s="456">
        <v>28</v>
      </c>
      <c r="K235" s="456">
        <v>1203</v>
      </c>
      <c r="L235" s="456">
        <v>6.2414960483026798</v>
      </c>
      <c r="M235" s="456"/>
      <c r="N235" s="455"/>
      <c r="O235" s="456">
        <v>31</v>
      </c>
      <c r="P235" s="456">
        <v>1935</v>
      </c>
      <c r="Q235" s="456">
        <v>78.651582300733949</v>
      </c>
      <c r="R235" s="455"/>
    </row>
    <row r="236" spans="1:18">
      <c r="A236" s="146" t="s">
        <v>30</v>
      </c>
      <c r="B236" s="311">
        <v>791.5</v>
      </c>
      <c r="C236" s="146"/>
      <c r="D236" s="453" t="s">
        <v>10</v>
      </c>
      <c r="E236" s="455">
        <v>5</v>
      </c>
      <c r="F236" s="455">
        <v>24</v>
      </c>
      <c r="G236" s="455">
        <v>9.0717326210642177</v>
      </c>
      <c r="H236" s="455">
        <v>0</v>
      </c>
      <c r="I236" s="293"/>
      <c r="J236" s="455"/>
      <c r="K236" s="455"/>
      <c r="L236" s="455"/>
      <c r="M236" s="455"/>
      <c r="N236" s="455"/>
      <c r="O236" s="455"/>
      <c r="P236" s="455"/>
      <c r="Q236" s="455"/>
      <c r="R236" s="455"/>
    </row>
    <row r="237" spans="1:18">
      <c r="A237" s="146"/>
      <c r="C237" s="146"/>
      <c r="D237" s="453" t="s">
        <v>17</v>
      </c>
      <c r="E237" s="456">
        <v>5</v>
      </c>
      <c r="F237" s="456">
        <v>32</v>
      </c>
      <c r="G237" s="456">
        <v>6.062866266041592</v>
      </c>
      <c r="H237" s="456">
        <v>0</v>
      </c>
      <c r="I237" s="293"/>
      <c r="J237" s="456"/>
      <c r="K237" s="456"/>
      <c r="L237" s="456"/>
      <c r="M237" s="456"/>
      <c r="N237" s="455"/>
      <c r="O237" s="456"/>
      <c r="P237" s="456"/>
      <c r="Q237" s="456"/>
      <c r="R237" s="456"/>
    </row>
    <row r="238" spans="1:18">
      <c r="A238" s="146" t="s">
        <v>30</v>
      </c>
      <c r="B238" s="311">
        <v>793.7</v>
      </c>
      <c r="C238" s="146"/>
      <c r="D238" s="453" t="s">
        <v>10</v>
      </c>
      <c r="E238" s="455">
        <v>5</v>
      </c>
      <c r="F238" s="455">
        <v>31</v>
      </c>
      <c r="G238" s="455">
        <v>14.472325748627791</v>
      </c>
      <c r="H238" s="455">
        <v>0</v>
      </c>
      <c r="I238" s="293"/>
      <c r="J238" s="456"/>
      <c r="K238" s="456"/>
      <c r="L238" s="456"/>
      <c r="M238" s="456"/>
      <c r="N238" s="455"/>
      <c r="O238" s="456"/>
      <c r="P238" s="456"/>
      <c r="Q238" s="456"/>
      <c r="R238" s="456"/>
    </row>
    <row r="239" spans="1:18">
      <c r="A239" s="146"/>
      <c r="C239" s="146"/>
      <c r="D239" s="453" t="s">
        <v>17</v>
      </c>
      <c r="E239" s="456">
        <v>5</v>
      </c>
      <c r="F239" s="456">
        <v>24</v>
      </c>
      <c r="G239" s="456">
        <v>9.9658475169241392</v>
      </c>
      <c r="H239" s="456">
        <v>0</v>
      </c>
      <c r="I239" s="293"/>
      <c r="J239" s="456"/>
      <c r="K239" s="456"/>
      <c r="L239" s="456"/>
      <c r="M239" s="456"/>
      <c r="N239" s="455"/>
      <c r="O239" s="456"/>
      <c r="P239" s="456"/>
      <c r="Q239" s="456"/>
      <c r="R239" s="456"/>
    </row>
    <row r="240" spans="1:18">
      <c r="A240" s="146" t="s">
        <v>30</v>
      </c>
      <c r="B240" s="311">
        <v>797.3</v>
      </c>
      <c r="C240" s="146"/>
      <c r="D240" s="453" t="s">
        <v>10</v>
      </c>
      <c r="E240" s="455">
        <v>0</v>
      </c>
      <c r="F240" s="455">
        <v>0</v>
      </c>
      <c r="G240" s="455" t="s">
        <v>13</v>
      </c>
      <c r="H240" s="455">
        <v>0</v>
      </c>
      <c r="I240" s="293"/>
      <c r="J240" s="456"/>
      <c r="K240" s="456"/>
      <c r="L240" s="456"/>
      <c r="M240" s="456"/>
      <c r="N240" s="455"/>
      <c r="O240" s="456"/>
      <c r="P240" s="456"/>
      <c r="Q240" s="456"/>
      <c r="R240" s="456"/>
    </row>
    <row r="241" spans="1:18">
      <c r="A241" s="146"/>
      <c r="C241" s="146"/>
      <c r="D241" s="453" t="s">
        <v>17</v>
      </c>
      <c r="E241" s="456">
        <v>0</v>
      </c>
      <c r="F241" s="456">
        <v>0</v>
      </c>
      <c r="G241" s="456" t="s">
        <v>13</v>
      </c>
      <c r="H241" s="456">
        <v>0</v>
      </c>
      <c r="I241" s="293"/>
      <c r="J241" s="456"/>
      <c r="K241" s="456"/>
      <c r="L241" s="456"/>
      <c r="M241" s="456"/>
      <c r="N241" s="455"/>
      <c r="O241" s="456"/>
      <c r="P241" s="456"/>
      <c r="Q241" s="456"/>
      <c r="R241" s="456"/>
    </row>
    <row r="242" spans="1:18">
      <c r="A242" s="146" t="s">
        <v>31</v>
      </c>
      <c r="B242" s="311">
        <v>935.5</v>
      </c>
      <c r="C242" s="146"/>
      <c r="D242" s="453" t="s">
        <v>17</v>
      </c>
      <c r="E242" s="456">
        <v>3</v>
      </c>
      <c r="F242" s="456">
        <v>3.1</v>
      </c>
      <c r="G242" s="456" t="s">
        <v>13</v>
      </c>
      <c r="H242" s="456">
        <v>0</v>
      </c>
      <c r="I242" s="293"/>
      <c r="J242" s="456">
        <v>9</v>
      </c>
      <c r="K242" s="456">
        <v>8.4</v>
      </c>
      <c r="L242" s="456">
        <v>2.7504732771208946</v>
      </c>
      <c r="M242" s="456"/>
      <c r="N242" s="455"/>
      <c r="O242" s="456">
        <v>8</v>
      </c>
      <c r="P242" s="456">
        <v>866.4</v>
      </c>
      <c r="Q242" s="456">
        <v>42.732852905556328</v>
      </c>
      <c r="R242" s="456"/>
    </row>
  </sheetData>
  <mergeCells count="6">
    <mergeCell ref="E2:G2"/>
    <mergeCell ref="J2:L2"/>
    <mergeCell ref="O2:Q2"/>
    <mergeCell ref="E64:G64"/>
    <mergeCell ref="J64:L64"/>
    <mergeCell ref="O64:Q64"/>
  </mergeCells>
  <conditionalFormatting sqref="H78:H79">
    <cfRule type="expression" dxfId="1065" priority="254" stopIfTrue="1">
      <formula>$H$78/$E$78&gt;0.1</formula>
    </cfRule>
  </conditionalFormatting>
  <conditionalFormatting sqref="H87:H88">
    <cfRule type="expression" dxfId="1064" priority="253" stopIfTrue="1">
      <formula>$H$87/$E$87&gt;0.1</formula>
    </cfRule>
  </conditionalFormatting>
  <conditionalFormatting sqref="H94">
    <cfRule type="expression" dxfId="1063" priority="252" stopIfTrue="1">
      <formula>$H$94/$E$94&gt;0.1</formula>
    </cfRule>
  </conditionalFormatting>
  <conditionalFormatting sqref="H102 H106">
    <cfRule type="expression" dxfId="1062" priority="251" stopIfTrue="1">
      <formula>$H$102/$E$102&gt;0.1</formula>
    </cfRule>
  </conditionalFormatting>
  <conditionalFormatting sqref="H113">
    <cfRule type="expression" dxfId="1061" priority="250" stopIfTrue="1">
      <formula>$H$113/$E$113&gt;0.1</formula>
    </cfRule>
  </conditionalFormatting>
  <conditionalFormatting sqref="H120">
    <cfRule type="expression" dxfId="1060" priority="249" stopIfTrue="1">
      <formula>$H$120/$E$120&gt;0.1</formula>
    </cfRule>
  </conditionalFormatting>
  <conditionalFormatting sqref="H96:H97 H70 H89 H115 H67 H80">
    <cfRule type="expression" dxfId="1059" priority="248" stopIfTrue="1">
      <formula>$H$67/$E$67&gt;0.1</formula>
    </cfRule>
  </conditionalFormatting>
  <conditionalFormatting sqref="Q111 R68 Q78 L100 L118 L78 Q94 L111 L92 L113 G120 G113 G102 L76 Q87 L85 L74 R71 M71 Q120 Q118 Q67:Q68 L87 L89:L90 L94 L83 L102 Q100 L109 L115:L116 L120 Q74 Q76 L98 Q85 Q89:Q90 Q92 Q83 Q102 Q109 Q113 Q115:Q116 M68 L70:L72 L67:L68 Q70:Q72 L96 Q96 Q98 L81 Q81 L104 G106 L106 Q104 Q106 Q41 G41 L41 Q45 G45 L45 G52 L52 Q52 L59 Q59 G59">
    <cfRule type="cellIs" dxfId="1058" priority="245" stopIfTrue="1" operator="equal">
      <formula>"N/A"</formula>
    </cfRule>
    <cfRule type="cellIs" dxfId="1057" priority="246" stopIfTrue="1" operator="equal">
      <formula>"&lt;4"</formula>
    </cfRule>
    <cfRule type="cellIs" dxfId="1056" priority="247" stopIfTrue="1" operator="greaterThan">
      <formula>200</formula>
    </cfRule>
  </conditionalFormatting>
  <conditionalFormatting sqref="G94 G78:G79 G71 G87:G88 G68 Q6 L6 G6 L9 Q9 G9 G17:G18 L17:L18 Q17:Q18 G26:G27 L26:L27 Q26:Q27 G33 L33 Q33">
    <cfRule type="cellIs" dxfId="1055" priority="242" stopIfTrue="1" operator="equal">
      <formula>"N/A"</formula>
    </cfRule>
    <cfRule type="cellIs" dxfId="1054" priority="243" stopIfTrue="1" operator="equal">
      <formula>"&lt;4"</formula>
    </cfRule>
    <cfRule type="cellIs" dxfId="1053" priority="244" stopIfTrue="1" operator="greaterThanOrEqual">
      <formula>2000</formula>
    </cfRule>
  </conditionalFormatting>
  <conditionalFormatting sqref="G95 G121 G114 N74:N77 G98:G107 G34 L34 Q34 L42 Q42 G42 L46 Q46 G46 G53 L53 Q53 L60 Q60 G60">
    <cfRule type="cellIs" dxfId="1052" priority="240" stopIfTrue="1" operator="equal">
      <formula>"N/A"</formula>
    </cfRule>
    <cfRule type="cellIs" dxfId="1051" priority="241" stopIfTrue="1" operator="greaterThan">
      <formula>130</formula>
    </cfRule>
  </conditionalFormatting>
  <conditionalFormatting sqref="M101 M95 R95 M112 R112 M114 M121:M126 R121:R126 M79 R79 M88 R88 M73 R73 M75 M77 M84 M86 R77 M91 M93 M99 M110 R101 M117 M119 R75 R84 R86 R91 R93 R99 R82 R110 R114 R117 R119 M82 N81:N86 R103 M103 M105 R105 R107:R108 M107:M108">
    <cfRule type="cellIs" dxfId="1050" priority="239" stopIfTrue="1" operator="greaterThan">
      <formula>0</formula>
    </cfRule>
  </conditionalFormatting>
  <conditionalFormatting sqref="N116:N119 N109:N112 N98:N101 R120 M72 M74 M76 M78 R83 M85 M87 M89:M90 M92 M94 M96:M98 M100 M102 M109 M111 M113 M115:M116 M118 M120 R113 R72 R74 R76 R78 M70 R85 R87 R89:R90 R92 R94 R96:R98 R100 R102 R118 R111 R109 R115:R116 R67 R70 M67 M83 R80:R81 M80:M81 N104:N105 M104 M106 R104 R106">
    <cfRule type="expression" dxfId="1049" priority="238" stopIfTrue="1">
      <formula>M67/J67&gt;0.1</formula>
    </cfRule>
  </conditionalFormatting>
  <conditionalFormatting sqref="Q121:Q126 Q119 L73 L75 L77 L84 L86 L88 L91 L93 L95 L99 L101 L110 L112 L114 L117 L119 L121:L126 Q73 Q75 Q77 Q84 Q86 Q88 Q91 Q93 Q95 Q99 Q101 Q82 Q110 Q112 Q114 Q117 Q79:Q80 L97 Q97 L79:L80 L82 Q103 L103 L105 Q105 Q107:Q108 L107:L108">
    <cfRule type="cellIs" dxfId="1048" priority="235" stopIfTrue="1" operator="equal">
      <formula>"N/A"</formula>
    </cfRule>
    <cfRule type="cellIs" dxfId="1047" priority="236" stopIfTrue="1" operator="greaterThan">
      <formula>130</formula>
    </cfRule>
    <cfRule type="cellIs" dxfId="1046" priority="237" stopIfTrue="1" operator="lessThanOrEqual">
      <formula>130</formula>
    </cfRule>
  </conditionalFormatting>
  <conditionalFormatting sqref="G67 G70 G89 G96 G115 G5 L5 Q5 G8 L8 Q8 G28 L28 Q28 G35 L35 Q35 G54">
    <cfRule type="cellIs" dxfId="1045" priority="232" stopIfTrue="1" operator="equal">
      <formula>"N/A"</formula>
    </cfRule>
    <cfRule type="cellIs" dxfId="1044" priority="233" stopIfTrue="1" operator="equal">
      <formula>"&lt;4"</formula>
    </cfRule>
    <cfRule type="cellIs" dxfId="1043" priority="234" stopIfTrue="1" operator="greaterThan">
      <formula>2000</formula>
    </cfRule>
  </conditionalFormatting>
  <conditionalFormatting sqref="G122:G126 G97 G108 G80 L19 Q19 G19 G36 L36 Q36 L47 Q47 L61 Q61">
    <cfRule type="cellIs" dxfId="1042" priority="229" stopIfTrue="1" operator="equal">
      <formula>"N/A"</formula>
    </cfRule>
    <cfRule type="cellIs" dxfId="1041" priority="230" stopIfTrue="1" operator="equal">
      <formula>"&lt;4"</formula>
    </cfRule>
    <cfRule type="cellIs" dxfId="1040" priority="231" stopIfTrue="1" operator="greaterThan">
      <formula>2000</formula>
    </cfRule>
  </conditionalFormatting>
  <conditionalFormatting sqref="H78:H79">
    <cfRule type="expression" dxfId="1039" priority="228" stopIfTrue="1">
      <formula>$H$78/$E$78&gt;0.1</formula>
    </cfRule>
  </conditionalFormatting>
  <conditionalFormatting sqref="G78:G79">
    <cfRule type="cellIs" dxfId="1038" priority="225" stopIfTrue="1" operator="equal">
      <formula>"N/A"</formula>
    </cfRule>
    <cfRule type="cellIs" dxfId="1037" priority="226" stopIfTrue="1" operator="equal">
      <formula>"&lt;4"</formula>
    </cfRule>
    <cfRule type="cellIs" dxfId="1036" priority="227" stopIfTrue="1" operator="greaterThanOrEqual">
      <formula>2000</formula>
    </cfRule>
  </conditionalFormatting>
  <conditionalFormatting sqref="G78 G76 G74">
    <cfRule type="cellIs" dxfId="1035" priority="222" stopIfTrue="1" operator="equal">
      <formula>"N/A"</formula>
    </cfRule>
    <cfRule type="cellIs" dxfId="1034" priority="223" stopIfTrue="1" operator="equal">
      <formula>"&lt;4"</formula>
    </cfRule>
    <cfRule type="cellIs" dxfId="1033" priority="224" stopIfTrue="1" operator="greaterThan">
      <formula>200</formula>
    </cfRule>
  </conditionalFormatting>
  <conditionalFormatting sqref="G73 G75 G77 G79">
    <cfRule type="cellIs" dxfId="1032" priority="219" stopIfTrue="1" operator="equal">
      <formula>"N/A"</formula>
    </cfRule>
    <cfRule type="cellIs" dxfId="1031" priority="220" stopIfTrue="1" operator="greaterThan">
      <formula>130</formula>
    </cfRule>
    <cfRule type="cellIs" dxfId="1030" priority="221" stopIfTrue="1" operator="lessThanOrEqual">
      <formula>130</formula>
    </cfRule>
  </conditionalFormatting>
  <conditionalFormatting sqref="H79 H73 H75 H77">
    <cfRule type="cellIs" dxfId="1029" priority="218" stopIfTrue="1" operator="greaterThan">
      <formula>0</formula>
    </cfRule>
  </conditionalFormatting>
  <conditionalFormatting sqref="H72:H79">
    <cfRule type="expression" dxfId="1028" priority="217" stopIfTrue="1">
      <formula>H72/E72&gt;0.1</formula>
    </cfRule>
  </conditionalFormatting>
  <conditionalFormatting sqref="H72">
    <cfRule type="expression" dxfId="1027" priority="216" stopIfTrue="1">
      <formula>H72/E72&gt;0.1</formula>
    </cfRule>
  </conditionalFormatting>
  <conditionalFormatting sqref="H68">
    <cfRule type="cellIs" dxfId="1026" priority="213" stopIfTrue="1" operator="equal">
      <formula>"N/A"</formula>
    </cfRule>
    <cfRule type="cellIs" dxfId="1025" priority="214" stopIfTrue="1" operator="equal">
      <formula>"&lt;4"</formula>
    </cfRule>
    <cfRule type="cellIs" dxfId="1024" priority="215" stopIfTrue="1" operator="greaterThan">
      <formula>200</formula>
    </cfRule>
  </conditionalFormatting>
  <conditionalFormatting sqref="H70 H67">
    <cfRule type="expression" dxfId="1023" priority="212" stopIfTrue="1">
      <formula>H67/E67&gt;0.1</formula>
    </cfRule>
  </conditionalFormatting>
  <conditionalFormatting sqref="H73:H79">
    <cfRule type="expression" dxfId="1022" priority="211" stopIfTrue="1">
      <formula>H73/E73&gt;0.1</formula>
    </cfRule>
  </conditionalFormatting>
  <conditionalFormatting sqref="H73:H79">
    <cfRule type="expression" dxfId="1021" priority="210" stopIfTrue="1">
      <formula>H73/E73&gt;0.1</formula>
    </cfRule>
  </conditionalFormatting>
  <conditionalFormatting sqref="H81">
    <cfRule type="expression" dxfId="1020" priority="209" stopIfTrue="1">
      <formula>$H$78/$E$78&gt;0.1</formula>
    </cfRule>
  </conditionalFormatting>
  <conditionalFormatting sqref="G81">
    <cfRule type="cellIs" dxfId="1019" priority="206" stopIfTrue="1" operator="equal">
      <formula>"N/A"</formula>
    </cfRule>
    <cfRule type="cellIs" dxfId="1018" priority="207" stopIfTrue="1" operator="equal">
      <formula>"&lt;4"</formula>
    </cfRule>
    <cfRule type="cellIs" dxfId="1017" priority="208" stopIfTrue="1" operator="greaterThanOrEqual">
      <formula>2000</formula>
    </cfRule>
  </conditionalFormatting>
  <conditionalFormatting sqref="H81">
    <cfRule type="expression" dxfId="1016" priority="205" stopIfTrue="1">
      <formula>$H$78/$E$78&gt;0.1</formula>
    </cfRule>
  </conditionalFormatting>
  <conditionalFormatting sqref="G81">
    <cfRule type="cellIs" dxfId="1015" priority="202" stopIfTrue="1" operator="equal">
      <formula>"N/A"</formula>
    </cfRule>
    <cfRule type="cellIs" dxfId="1014" priority="203" stopIfTrue="1" operator="equal">
      <formula>"&lt;4"</formula>
    </cfRule>
    <cfRule type="cellIs" dxfId="1013" priority="204" stopIfTrue="1" operator="greaterThanOrEqual">
      <formula>2000</formula>
    </cfRule>
  </conditionalFormatting>
  <conditionalFormatting sqref="G81">
    <cfRule type="cellIs" dxfId="1012" priority="199" stopIfTrue="1" operator="equal">
      <formula>"N/A"</formula>
    </cfRule>
    <cfRule type="cellIs" dxfId="1011" priority="200" stopIfTrue="1" operator="greaterThan">
      <formula>130</formula>
    </cfRule>
    <cfRule type="cellIs" dxfId="1010" priority="201" stopIfTrue="1" operator="lessThanOrEqual">
      <formula>130</formula>
    </cfRule>
  </conditionalFormatting>
  <conditionalFormatting sqref="H81">
    <cfRule type="cellIs" dxfId="1009" priority="198" stopIfTrue="1" operator="greaterThan">
      <formula>0</formula>
    </cfRule>
  </conditionalFormatting>
  <conditionalFormatting sqref="H81">
    <cfRule type="expression" dxfId="1008" priority="197" stopIfTrue="1">
      <formula>H81/E81&gt;0.1</formula>
    </cfRule>
  </conditionalFormatting>
  <conditionalFormatting sqref="H81">
    <cfRule type="expression" dxfId="1007" priority="196" stopIfTrue="1">
      <formula>H81/E81&gt;0.1</formula>
    </cfRule>
  </conditionalFormatting>
  <conditionalFormatting sqref="H81">
    <cfRule type="expression" dxfId="1006" priority="195" stopIfTrue="1">
      <formula>H81/E81&gt;0.1</formula>
    </cfRule>
  </conditionalFormatting>
  <conditionalFormatting sqref="H82:H88">
    <cfRule type="expression" dxfId="1005" priority="194" stopIfTrue="1">
      <formula>$H$78/$E$78&gt;0.1</formula>
    </cfRule>
  </conditionalFormatting>
  <conditionalFormatting sqref="G82:G88">
    <cfRule type="cellIs" dxfId="1004" priority="191" stopIfTrue="1" operator="equal">
      <formula>"N/A"</formula>
    </cfRule>
    <cfRule type="cellIs" dxfId="1003" priority="192" stopIfTrue="1" operator="equal">
      <formula>"&lt;4"</formula>
    </cfRule>
    <cfRule type="cellIs" dxfId="1002" priority="193" stopIfTrue="1" operator="greaterThanOrEqual">
      <formula>2000</formula>
    </cfRule>
  </conditionalFormatting>
  <conditionalFormatting sqref="H82:H88">
    <cfRule type="expression" dxfId="1001" priority="190" stopIfTrue="1">
      <formula>$H$78/$E$78&gt;0.1</formula>
    </cfRule>
  </conditionalFormatting>
  <conditionalFormatting sqref="G82:G88">
    <cfRule type="cellIs" dxfId="1000" priority="187" stopIfTrue="1" operator="equal">
      <formula>"N/A"</formula>
    </cfRule>
    <cfRule type="cellIs" dxfId="999" priority="188" stopIfTrue="1" operator="equal">
      <formula>"&lt;4"</formula>
    </cfRule>
    <cfRule type="cellIs" dxfId="998" priority="189" stopIfTrue="1" operator="greaterThanOrEqual">
      <formula>2000</formula>
    </cfRule>
  </conditionalFormatting>
  <conditionalFormatting sqref="G82:G88">
    <cfRule type="cellIs" dxfId="997" priority="184" stopIfTrue="1" operator="equal">
      <formula>"N/A"</formula>
    </cfRule>
    <cfRule type="cellIs" dxfId="996" priority="185" stopIfTrue="1" operator="greaterThan">
      <formula>130</formula>
    </cfRule>
    <cfRule type="cellIs" dxfId="995" priority="186" stopIfTrue="1" operator="lessThanOrEqual">
      <formula>130</formula>
    </cfRule>
  </conditionalFormatting>
  <conditionalFormatting sqref="H82:H88">
    <cfRule type="cellIs" dxfId="994" priority="183" stopIfTrue="1" operator="greaterThan">
      <formula>0</formula>
    </cfRule>
  </conditionalFormatting>
  <conditionalFormatting sqref="H82:H88">
    <cfRule type="expression" dxfId="993" priority="182" stopIfTrue="1">
      <formula>H82/E82&gt;0.1</formula>
    </cfRule>
  </conditionalFormatting>
  <conditionalFormatting sqref="H82:H88">
    <cfRule type="expression" dxfId="992" priority="181" stopIfTrue="1">
      <formula>H82/E82&gt;0.1</formula>
    </cfRule>
  </conditionalFormatting>
  <conditionalFormatting sqref="H82:H88">
    <cfRule type="expression" dxfId="991" priority="180" stopIfTrue="1">
      <formula>H82/E82&gt;0.1</formula>
    </cfRule>
  </conditionalFormatting>
  <conditionalFormatting sqref="H90">
    <cfRule type="expression" dxfId="990" priority="179" stopIfTrue="1">
      <formula>$H$87/$E$87&gt;0.1</formula>
    </cfRule>
  </conditionalFormatting>
  <conditionalFormatting sqref="G90">
    <cfRule type="cellIs" dxfId="989" priority="176" stopIfTrue="1" operator="equal">
      <formula>"N/A"</formula>
    </cfRule>
    <cfRule type="cellIs" dxfId="988" priority="177" stopIfTrue="1" operator="equal">
      <formula>"&lt;4"</formula>
    </cfRule>
    <cfRule type="cellIs" dxfId="987" priority="178" stopIfTrue="1" operator="greaterThanOrEqual">
      <formula>2000</formula>
    </cfRule>
  </conditionalFormatting>
  <conditionalFormatting sqref="H90">
    <cfRule type="expression" dxfId="986" priority="175" stopIfTrue="1">
      <formula>$H$78/$E$78&gt;0.1</formula>
    </cfRule>
  </conditionalFormatting>
  <conditionalFormatting sqref="G90">
    <cfRule type="cellIs" dxfId="985" priority="172" stopIfTrue="1" operator="equal">
      <formula>"N/A"</formula>
    </cfRule>
    <cfRule type="cellIs" dxfId="984" priority="173" stopIfTrue="1" operator="equal">
      <formula>"&lt;4"</formula>
    </cfRule>
    <cfRule type="cellIs" dxfId="983" priority="174" stopIfTrue="1" operator="greaterThanOrEqual">
      <formula>2000</formula>
    </cfRule>
  </conditionalFormatting>
  <conditionalFormatting sqref="H90">
    <cfRule type="expression" dxfId="982" priority="171" stopIfTrue="1">
      <formula>$H$78/$E$78&gt;0.1</formula>
    </cfRule>
  </conditionalFormatting>
  <conditionalFormatting sqref="G90">
    <cfRule type="cellIs" dxfId="981" priority="168" stopIfTrue="1" operator="equal">
      <formula>"N/A"</formula>
    </cfRule>
    <cfRule type="cellIs" dxfId="980" priority="169" stopIfTrue="1" operator="equal">
      <formula>"&lt;4"</formula>
    </cfRule>
    <cfRule type="cellIs" dxfId="979" priority="170" stopIfTrue="1" operator="greaterThanOrEqual">
      <formula>2000</formula>
    </cfRule>
  </conditionalFormatting>
  <conditionalFormatting sqref="G90">
    <cfRule type="cellIs" dxfId="978" priority="165" stopIfTrue="1" operator="equal">
      <formula>"N/A"</formula>
    </cfRule>
    <cfRule type="cellIs" dxfId="977" priority="166" stopIfTrue="1" operator="greaterThan">
      <formula>130</formula>
    </cfRule>
    <cfRule type="cellIs" dxfId="976" priority="167" stopIfTrue="1" operator="lessThanOrEqual">
      <formula>130</formula>
    </cfRule>
  </conditionalFormatting>
  <conditionalFormatting sqref="H90">
    <cfRule type="cellIs" dxfId="975" priority="164" stopIfTrue="1" operator="greaterThan">
      <formula>0</formula>
    </cfRule>
  </conditionalFormatting>
  <conditionalFormatting sqref="H90">
    <cfRule type="expression" dxfId="974" priority="163" stopIfTrue="1">
      <formula>H90/E90&gt;0.1</formula>
    </cfRule>
  </conditionalFormatting>
  <conditionalFormatting sqref="H90">
    <cfRule type="expression" dxfId="973" priority="162" stopIfTrue="1">
      <formula>H90/E90&gt;0.1</formula>
    </cfRule>
  </conditionalFormatting>
  <conditionalFormatting sqref="H90">
    <cfRule type="expression" dxfId="972" priority="161" stopIfTrue="1">
      <formula>H90/E90&gt;0.1</formula>
    </cfRule>
  </conditionalFormatting>
  <conditionalFormatting sqref="H91:H95">
    <cfRule type="expression" dxfId="971" priority="160" stopIfTrue="1">
      <formula>$H$87/$E$87&gt;0.1</formula>
    </cfRule>
  </conditionalFormatting>
  <conditionalFormatting sqref="G91:G95">
    <cfRule type="cellIs" dxfId="970" priority="157" stopIfTrue="1" operator="equal">
      <formula>"N/A"</formula>
    </cfRule>
    <cfRule type="cellIs" dxfId="969" priority="158" stopIfTrue="1" operator="equal">
      <formula>"&lt;4"</formula>
    </cfRule>
    <cfRule type="cellIs" dxfId="968" priority="159" stopIfTrue="1" operator="greaterThanOrEqual">
      <formula>2000</formula>
    </cfRule>
  </conditionalFormatting>
  <conditionalFormatting sqref="H91:H95">
    <cfRule type="expression" dxfId="967" priority="156" stopIfTrue="1">
      <formula>$H$78/$E$78&gt;0.1</formula>
    </cfRule>
  </conditionalFormatting>
  <conditionalFormatting sqref="G91:G95">
    <cfRule type="cellIs" dxfId="966" priority="153" stopIfTrue="1" operator="equal">
      <formula>"N/A"</formula>
    </cfRule>
    <cfRule type="cellIs" dxfId="965" priority="154" stopIfTrue="1" operator="equal">
      <formula>"&lt;4"</formula>
    </cfRule>
    <cfRule type="cellIs" dxfId="964" priority="155" stopIfTrue="1" operator="greaterThanOrEqual">
      <formula>2000</formula>
    </cfRule>
  </conditionalFormatting>
  <conditionalFormatting sqref="H91:H95">
    <cfRule type="expression" dxfId="963" priority="152" stopIfTrue="1">
      <formula>$H$78/$E$78&gt;0.1</formula>
    </cfRule>
  </conditionalFormatting>
  <conditionalFormatting sqref="G91:G95">
    <cfRule type="cellIs" dxfId="962" priority="149" stopIfTrue="1" operator="equal">
      <formula>"N/A"</formula>
    </cfRule>
    <cfRule type="cellIs" dxfId="961" priority="150" stopIfTrue="1" operator="equal">
      <formula>"&lt;4"</formula>
    </cfRule>
    <cfRule type="cellIs" dxfId="960" priority="151" stopIfTrue="1" operator="greaterThanOrEqual">
      <formula>2000</formula>
    </cfRule>
  </conditionalFormatting>
  <conditionalFormatting sqref="G91:G95">
    <cfRule type="cellIs" dxfId="959" priority="146" stopIfTrue="1" operator="equal">
      <formula>"N/A"</formula>
    </cfRule>
    <cfRule type="cellIs" dxfId="958" priority="147" stopIfTrue="1" operator="greaterThan">
      <formula>130</formula>
    </cfRule>
    <cfRule type="cellIs" dxfId="957" priority="148" stopIfTrue="1" operator="lessThanOrEqual">
      <formula>130</formula>
    </cfRule>
  </conditionalFormatting>
  <conditionalFormatting sqref="H91:H95">
    <cfRule type="cellIs" dxfId="956" priority="145" stopIfTrue="1" operator="greaterThan">
      <formula>0</formula>
    </cfRule>
  </conditionalFormatting>
  <conditionalFormatting sqref="H91:H95">
    <cfRule type="expression" dxfId="955" priority="144" stopIfTrue="1">
      <formula>H91/E91&gt;0.1</formula>
    </cfRule>
  </conditionalFormatting>
  <conditionalFormatting sqref="H91:H95">
    <cfRule type="expression" dxfId="954" priority="143" stopIfTrue="1">
      <formula>H91/E91&gt;0.1</formula>
    </cfRule>
  </conditionalFormatting>
  <conditionalFormatting sqref="H91:H95">
    <cfRule type="expression" dxfId="953" priority="142" stopIfTrue="1">
      <formula>H91/E91&gt;0.1</formula>
    </cfRule>
  </conditionalFormatting>
  <conditionalFormatting sqref="H98:H107">
    <cfRule type="expression" dxfId="952" priority="141" stopIfTrue="1">
      <formula>$H$87/$E$87&gt;0.1</formula>
    </cfRule>
  </conditionalFormatting>
  <conditionalFormatting sqref="G98:G107">
    <cfRule type="cellIs" dxfId="951" priority="138" stopIfTrue="1" operator="equal">
      <formula>"N/A"</formula>
    </cfRule>
    <cfRule type="cellIs" dxfId="950" priority="139" stopIfTrue="1" operator="equal">
      <formula>"&lt;4"</formula>
    </cfRule>
    <cfRule type="cellIs" dxfId="949" priority="140" stopIfTrue="1" operator="greaterThanOrEqual">
      <formula>2000</formula>
    </cfRule>
  </conditionalFormatting>
  <conditionalFormatting sqref="H98:H107">
    <cfRule type="expression" dxfId="948" priority="137" stopIfTrue="1">
      <formula>$H$78/$E$78&gt;0.1</formula>
    </cfRule>
  </conditionalFormatting>
  <conditionalFormatting sqref="G98:G107">
    <cfRule type="cellIs" dxfId="947" priority="134" stopIfTrue="1" operator="equal">
      <formula>"N/A"</formula>
    </cfRule>
    <cfRule type="cellIs" dxfId="946" priority="135" stopIfTrue="1" operator="equal">
      <formula>"&lt;4"</formula>
    </cfRule>
    <cfRule type="cellIs" dxfId="945" priority="136" stopIfTrue="1" operator="greaterThanOrEqual">
      <formula>2000</formula>
    </cfRule>
  </conditionalFormatting>
  <conditionalFormatting sqref="H98:H107">
    <cfRule type="expression" dxfId="944" priority="133" stopIfTrue="1">
      <formula>$H$78/$E$78&gt;0.1</formula>
    </cfRule>
  </conditionalFormatting>
  <conditionalFormatting sqref="G98:G107">
    <cfRule type="cellIs" dxfId="943" priority="130" stopIfTrue="1" operator="equal">
      <formula>"N/A"</formula>
    </cfRule>
    <cfRule type="cellIs" dxfId="942" priority="131" stopIfTrue="1" operator="equal">
      <formula>"&lt;4"</formula>
    </cfRule>
    <cfRule type="cellIs" dxfId="941" priority="132" stopIfTrue="1" operator="greaterThanOrEqual">
      <formula>2000</formula>
    </cfRule>
  </conditionalFormatting>
  <conditionalFormatting sqref="G98:G107">
    <cfRule type="cellIs" dxfId="940" priority="127" stopIfTrue="1" operator="equal">
      <formula>"N/A"</formula>
    </cfRule>
    <cfRule type="cellIs" dxfId="939" priority="128" stopIfTrue="1" operator="greaterThan">
      <formula>130</formula>
    </cfRule>
    <cfRule type="cellIs" dxfId="938" priority="129" stopIfTrue="1" operator="lessThanOrEqual">
      <formula>130</formula>
    </cfRule>
  </conditionalFormatting>
  <conditionalFormatting sqref="H98:H107">
    <cfRule type="cellIs" dxfId="937" priority="126" stopIfTrue="1" operator="greaterThan">
      <formula>0</formula>
    </cfRule>
  </conditionalFormatting>
  <conditionalFormatting sqref="H98:H107">
    <cfRule type="expression" dxfId="936" priority="125" stopIfTrue="1">
      <formula>H98/E98&gt;0.1</formula>
    </cfRule>
  </conditionalFormatting>
  <conditionalFormatting sqref="H98:H107">
    <cfRule type="expression" dxfId="935" priority="124" stopIfTrue="1">
      <formula>H98/E98&gt;0.1</formula>
    </cfRule>
  </conditionalFormatting>
  <conditionalFormatting sqref="H98:H107">
    <cfRule type="expression" dxfId="934" priority="123" stopIfTrue="1">
      <formula>H98/E98&gt;0.1</formula>
    </cfRule>
  </conditionalFormatting>
  <conditionalFormatting sqref="G109">
    <cfRule type="cellIs" dxfId="933" priority="121" stopIfTrue="1" operator="equal">
      <formula>"N/A"</formula>
    </cfRule>
    <cfRule type="cellIs" dxfId="932" priority="122" stopIfTrue="1" operator="greaterThan">
      <formula>130</formula>
    </cfRule>
  </conditionalFormatting>
  <conditionalFormatting sqref="H109">
    <cfRule type="expression" dxfId="931" priority="120" stopIfTrue="1">
      <formula>$H$87/$E$87&gt;0.1</formula>
    </cfRule>
  </conditionalFormatting>
  <conditionalFormatting sqref="G109">
    <cfRule type="cellIs" dxfId="930" priority="117" stopIfTrue="1" operator="equal">
      <formula>"N/A"</formula>
    </cfRule>
    <cfRule type="cellIs" dxfId="929" priority="118" stopIfTrue="1" operator="equal">
      <formula>"&lt;4"</formula>
    </cfRule>
    <cfRule type="cellIs" dxfId="928" priority="119" stopIfTrue="1" operator="greaterThanOrEqual">
      <formula>2000</formula>
    </cfRule>
  </conditionalFormatting>
  <conditionalFormatting sqref="H109">
    <cfRule type="expression" dxfId="927" priority="116" stopIfTrue="1">
      <formula>$H$78/$E$78&gt;0.1</formula>
    </cfRule>
  </conditionalFormatting>
  <conditionalFormatting sqref="G109">
    <cfRule type="cellIs" dxfId="926" priority="113" stopIfTrue="1" operator="equal">
      <formula>"N/A"</formula>
    </cfRule>
    <cfRule type="cellIs" dxfId="925" priority="114" stopIfTrue="1" operator="equal">
      <formula>"&lt;4"</formula>
    </cfRule>
    <cfRule type="cellIs" dxfId="924" priority="115" stopIfTrue="1" operator="greaterThanOrEqual">
      <formula>2000</formula>
    </cfRule>
  </conditionalFormatting>
  <conditionalFormatting sqref="H109">
    <cfRule type="expression" dxfId="923" priority="112" stopIfTrue="1">
      <formula>$H$78/$E$78&gt;0.1</formula>
    </cfRule>
  </conditionalFormatting>
  <conditionalFormatting sqref="G109">
    <cfRule type="cellIs" dxfId="922" priority="109" stopIfTrue="1" operator="equal">
      <formula>"N/A"</formula>
    </cfRule>
    <cfRule type="cellIs" dxfId="921" priority="110" stopIfTrue="1" operator="equal">
      <formula>"&lt;4"</formula>
    </cfRule>
    <cfRule type="cellIs" dxfId="920" priority="111" stopIfTrue="1" operator="greaterThanOrEqual">
      <formula>2000</formula>
    </cfRule>
  </conditionalFormatting>
  <conditionalFormatting sqref="G109">
    <cfRule type="cellIs" dxfId="919" priority="106" stopIfTrue="1" operator="equal">
      <formula>"N/A"</formula>
    </cfRule>
    <cfRule type="cellIs" dxfId="918" priority="107" stopIfTrue="1" operator="greaterThan">
      <formula>130</formula>
    </cfRule>
    <cfRule type="cellIs" dxfId="917" priority="108" stopIfTrue="1" operator="lessThanOrEqual">
      <formula>130</formula>
    </cfRule>
  </conditionalFormatting>
  <conditionalFormatting sqref="H109">
    <cfRule type="cellIs" dxfId="916" priority="105" stopIfTrue="1" operator="greaterThan">
      <formula>0</formula>
    </cfRule>
  </conditionalFormatting>
  <conditionalFormatting sqref="H109">
    <cfRule type="expression" dxfId="915" priority="104" stopIfTrue="1">
      <formula>H109/E109&gt;0.1</formula>
    </cfRule>
  </conditionalFormatting>
  <conditionalFormatting sqref="H109">
    <cfRule type="expression" dxfId="914" priority="103" stopIfTrue="1">
      <formula>H109/E109&gt;0.1</formula>
    </cfRule>
  </conditionalFormatting>
  <conditionalFormatting sqref="H109">
    <cfRule type="expression" dxfId="913" priority="102" stopIfTrue="1">
      <formula>H109/E109&gt;0.1</formula>
    </cfRule>
  </conditionalFormatting>
  <conditionalFormatting sqref="G110:G114">
    <cfRule type="cellIs" dxfId="912" priority="100" stopIfTrue="1" operator="equal">
      <formula>"N/A"</formula>
    </cfRule>
    <cfRule type="cellIs" dxfId="911" priority="101" stopIfTrue="1" operator="greaterThan">
      <formula>130</formula>
    </cfRule>
  </conditionalFormatting>
  <conditionalFormatting sqref="H110:H114">
    <cfRule type="expression" dxfId="910" priority="99" stopIfTrue="1">
      <formula>$H$87/$E$87&gt;0.1</formula>
    </cfRule>
  </conditionalFormatting>
  <conditionalFormatting sqref="G110:G114">
    <cfRule type="cellIs" dxfId="909" priority="96" stopIfTrue="1" operator="equal">
      <formula>"N/A"</formula>
    </cfRule>
    <cfRule type="cellIs" dxfId="908" priority="97" stopIfTrue="1" operator="equal">
      <formula>"&lt;4"</formula>
    </cfRule>
    <cfRule type="cellIs" dxfId="907" priority="98" stopIfTrue="1" operator="greaterThanOrEqual">
      <formula>2000</formula>
    </cfRule>
  </conditionalFormatting>
  <conditionalFormatting sqref="H110:H114">
    <cfRule type="expression" dxfId="906" priority="95" stopIfTrue="1">
      <formula>$H$78/$E$78&gt;0.1</formula>
    </cfRule>
  </conditionalFormatting>
  <conditionalFormatting sqref="G110:G114">
    <cfRule type="cellIs" dxfId="905" priority="92" stopIfTrue="1" operator="equal">
      <formula>"N/A"</formula>
    </cfRule>
    <cfRule type="cellIs" dxfId="904" priority="93" stopIfTrue="1" operator="equal">
      <formula>"&lt;4"</formula>
    </cfRule>
    <cfRule type="cellIs" dxfId="903" priority="94" stopIfTrue="1" operator="greaterThanOrEqual">
      <formula>2000</formula>
    </cfRule>
  </conditionalFormatting>
  <conditionalFormatting sqref="H110:H114">
    <cfRule type="expression" dxfId="902" priority="91" stopIfTrue="1">
      <formula>$H$78/$E$78&gt;0.1</formula>
    </cfRule>
  </conditionalFormatting>
  <conditionalFormatting sqref="G110:G114">
    <cfRule type="cellIs" dxfId="901" priority="88" stopIfTrue="1" operator="equal">
      <formula>"N/A"</formula>
    </cfRule>
    <cfRule type="cellIs" dxfId="900" priority="89" stopIfTrue="1" operator="equal">
      <formula>"&lt;4"</formula>
    </cfRule>
    <cfRule type="cellIs" dxfId="899" priority="90" stopIfTrue="1" operator="greaterThanOrEqual">
      <formula>2000</formula>
    </cfRule>
  </conditionalFormatting>
  <conditionalFormatting sqref="G110:G114">
    <cfRule type="cellIs" dxfId="898" priority="85" stopIfTrue="1" operator="equal">
      <formula>"N/A"</formula>
    </cfRule>
    <cfRule type="cellIs" dxfId="897" priority="86" stopIfTrue="1" operator="greaterThan">
      <formula>130</formula>
    </cfRule>
    <cfRule type="cellIs" dxfId="896" priority="87" stopIfTrue="1" operator="lessThanOrEqual">
      <formula>130</formula>
    </cfRule>
  </conditionalFormatting>
  <conditionalFormatting sqref="H110:H114">
    <cfRule type="cellIs" dxfId="895" priority="84" stopIfTrue="1" operator="greaterThan">
      <formula>0</formula>
    </cfRule>
  </conditionalFormatting>
  <conditionalFormatting sqref="H110:H114">
    <cfRule type="expression" dxfId="894" priority="83" stopIfTrue="1">
      <formula>H110/E110&gt;0.1</formula>
    </cfRule>
  </conditionalFormatting>
  <conditionalFormatting sqref="H110:H114">
    <cfRule type="expression" dxfId="893" priority="82" stopIfTrue="1">
      <formula>H110/E110&gt;0.1</formula>
    </cfRule>
  </conditionalFormatting>
  <conditionalFormatting sqref="H110:H114">
    <cfRule type="expression" dxfId="892" priority="81" stopIfTrue="1">
      <formula>H110/E110&gt;0.1</formula>
    </cfRule>
  </conditionalFormatting>
  <conditionalFormatting sqref="G116">
    <cfRule type="cellIs" dxfId="891" priority="79" stopIfTrue="1" operator="equal">
      <formula>"N/A"</formula>
    </cfRule>
    <cfRule type="cellIs" dxfId="890" priority="80" stopIfTrue="1" operator="greaterThan">
      <formula>130</formula>
    </cfRule>
  </conditionalFormatting>
  <conditionalFormatting sqref="G116">
    <cfRule type="cellIs" dxfId="889" priority="77" stopIfTrue="1" operator="equal">
      <formula>"N/A"</formula>
    </cfRule>
    <cfRule type="cellIs" dxfId="888" priority="78" stopIfTrue="1" operator="greaterThan">
      <formula>130</formula>
    </cfRule>
  </conditionalFormatting>
  <conditionalFormatting sqref="H116">
    <cfRule type="expression" dxfId="887" priority="76" stopIfTrue="1">
      <formula>$H$87/$E$87&gt;0.1</formula>
    </cfRule>
  </conditionalFormatting>
  <conditionalFormatting sqref="G116">
    <cfRule type="cellIs" dxfId="886" priority="73" stopIfTrue="1" operator="equal">
      <formula>"N/A"</formula>
    </cfRule>
    <cfRule type="cellIs" dxfId="885" priority="74" stopIfTrue="1" operator="equal">
      <formula>"&lt;4"</formula>
    </cfRule>
    <cfRule type="cellIs" dxfId="884" priority="75" stopIfTrue="1" operator="greaterThanOrEqual">
      <formula>2000</formula>
    </cfRule>
  </conditionalFormatting>
  <conditionalFormatting sqref="H116">
    <cfRule type="expression" dxfId="883" priority="72" stopIfTrue="1">
      <formula>$H$78/$E$78&gt;0.1</formula>
    </cfRule>
  </conditionalFormatting>
  <conditionalFormatting sqref="G116">
    <cfRule type="cellIs" dxfId="882" priority="69" stopIfTrue="1" operator="equal">
      <formula>"N/A"</formula>
    </cfRule>
    <cfRule type="cellIs" dxfId="881" priority="70" stopIfTrue="1" operator="equal">
      <formula>"&lt;4"</formula>
    </cfRule>
    <cfRule type="cellIs" dxfId="880" priority="71" stopIfTrue="1" operator="greaterThanOrEqual">
      <formula>2000</formula>
    </cfRule>
  </conditionalFormatting>
  <conditionalFormatting sqref="H116">
    <cfRule type="expression" dxfId="879" priority="68" stopIfTrue="1">
      <formula>$H$78/$E$78&gt;0.1</formula>
    </cfRule>
  </conditionalFormatting>
  <conditionalFormatting sqref="G116">
    <cfRule type="cellIs" dxfId="878" priority="65" stopIfTrue="1" operator="equal">
      <formula>"N/A"</formula>
    </cfRule>
    <cfRule type="cellIs" dxfId="877" priority="66" stopIfTrue="1" operator="equal">
      <formula>"&lt;4"</formula>
    </cfRule>
    <cfRule type="cellIs" dxfId="876" priority="67" stopIfTrue="1" operator="greaterThanOrEqual">
      <formula>2000</formula>
    </cfRule>
  </conditionalFormatting>
  <conditionalFormatting sqref="G116">
    <cfRule type="cellIs" dxfId="875" priority="62" stopIfTrue="1" operator="equal">
      <formula>"N/A"</formula>
    </cfRule>
    <cfRule type="cellIs" dxfId="874" priority="63" stopIfTrue="1" operator="greaterThan">
      <formula>130</formula>
    </cfRule>
    <cfRule type="cellIs" dxfId="873" priority="64" stopIfTrue="1" operator="lessThanOrEqual">
      <formula>130</formula>
    </cfRule>
  </conditionalFormatting>
  <conditionalFormatting sqref="H116">
    <cfRule type="cellIs" dxfId="872" priority="61" stopIfTrue="1" operator="greaterThan">
      <formula>0</formula>
    </cfRule>
  </conditionalFormatting>
  <conditionalFormatting sqref="H116">
    <cfRule type="expression" dxfId="871" priority="60" stopIfTrue="1">
      <formula>H116/E116&gt;0.1</formula>
    </cfRule>
  </conditionalFormatting>
  <conditionalFormatting sqref="H116">
    <cfRule type="expression" dxfId="870" priority="59" stopIfTrue="1">
      <formula>H116/E116&gt;0.1</formula>
    </cfRule>
  </conditionalFormatting>
  <conditionalFormatting sqref="H116">
    <cfRule type="expression" dxfId="869" priority="58" stopIfTrue="1">
      <formula>H116/E116&gt;0.1</formula>
    </cfRule>
  </conditionalFormatting>
  <conditionalFormatting sqref="G117:G121">
    <cfRule type="cellIs" dxfId="868" priority="56" stopIfTrue="1" operator="equal">
      <formula>"N/A"</formula>
    </cfRule>
    <cfRule type="cellIs" dxfId="867" priority="57" stopIfTrue="1" operator="greaterThan">
      <formula>130</formula>
    </cfRule>
  </conditionalFormatting>
  <conditionalFormatting sqref="G117:G121">
    <cfRule type="cellIs" dxfId="866" priority="54" stopIfTrue="1" operator="equal">
      <formula>"N/A"</formula>
    </cfRule>
    <cfRule type="cellIs" dxfId="865" priority="55" stopIfTrue="1" operator="greaterThan">
      <formula>130</formula>
    </cfRule>
  </conditionalFormatting>
  <conditionalFormatting sqref="H117:H121">
    <cfRule type="expression" dxfId="864" priority="53" stopIfTrue="1">
      <formula>$H$87/$E$87&gt;0.1</formula>
    </cfRule>
  </conditionalFormatting>
  <conditionalFormatting sqref="G117:G121">
    <cfRule type="cellIs" dxfId="863" priority="50" stopIfTrue="1" operator="equal">
      <formula>"N/A"</formula>
    </cfRule>
    <cfRule type="cellIs" dxfId="862" priority="51" stopIfTrue="1" operator="equal">
      <formula>"&lt;4"</formula>
    </cfRule>
    <cfRule type="cellIs" dxfId="861" priority="52" stopIfTrue="1" operator="greaterThanOrEqual">
      <formula>2000</formula>
    </cfRule>
  </conditionalFormatting>
  <conditionalFormatting sqref="H117:H121">
    <cfRule type="expression" dxfId="860" priority="49" stopIfTrue="1">
      <formula>$H$78/$E$78&gt;0.1</formula>
    </cfRule>
  </conditionalFormatting>
  <conditionalFormatting sqref="G117:G121">
    <cfRule type="cellIs" dxfId="859" priority="46" stopIfTrue="1" operator="equal">
      <formula>"N/A"</formula>
    </cfRule>
    <cfRule type="cellIs" dxfId="858" priority="47" stopIfTrue="1" operator="equal">
      <formula>"&lt;4"</formula>
    </cfRule>
    <cfRule type="cellIs" dxfId="857" priority="48" stopIfTrue="1" operator="greaterThanOrEqual">
      <formula>2000</formula>
    </cfRule>
  </conditionalFormatting>
  <conditionalFormatting sqref="H117:H121">
    <cfRule type="expression" dxfId="856" priority="45" stopIfTrue="1">
      <formula>$H$78/$E$78&gt;0.1</formula>
    </cfRule>
  </conditionalFormatting>
  <conditionalFormatting sqref="G117:G121">
    <cfRule type="cellIs" dxfId="855" priority="42" stopIfTrue="1" operator="equal">
      <formula>"N/A"</formula>
    </cfRule>
    <cfRule type="cellIs" dxfId="854" priority="43" stopIfTrue="1" operator="equal">
      <formula>"&lt;4"</formula>
    </cfRule>
    <cfRule type="cellIs" dxfId="853" priority="44" stopIfTrue="1" operator="greaterThanOrEqual">
      <formula>2000</formula>
    </cfRule>
  </conditionalFormatting>
  <conditionalFormatting sqref="G117:G121">
    <cfRule type="cellIs" dxfId="852" priority="39" stopIfTrue="1" operator="equal">
      <formula>"N/A"</formula>
    </cfRule>
    <cfRule type="cellIs" dxfId="851" priority="40" stopIfTrue="1" operator="greaterThan">
      <formula>130</formula>
    </cfRule>
    <cfRule type="cellIs" dxfId="850" priority="41" stopIfTrue="1" operator="lessThanOrEqual">
      <formula>130</formula>
    </cfRule>
  </conditionalFormatting>
  <conditionalFormatting sqref="H117:H121">
    <cfRule type="cellIs" dxfId="849" priority="38" stopIfTrue="1" operator="greaterThan">
      <formula>0</formula>
    </cfRule>
  </conditionalFormatting>
  <conditionalFormatting sqref="H117:H121">
    <cfRule type="expression" dxfId="848" priority="37" stopIfTrue="1">
      <formula>H117/E117&gt;0.1</formula>
    </cfRule>
  </conditionalFormatting>
  <conditionalFormatting sqref="H117:H121">
    <cfRule type="expression" dxfId="847" priority="36" stopIfTrue="1">
      <formula>H117/E117&gt;0.1</formula>
    </cfRule>
  </conditionalFormatting>
  <conditionalFormatting sqref="H117:H121">
    <cfRule type="expression" dxfId="846" priority="35" stopIfTrue="1">
      <formula>H117/E117&gt;0.1</formula>
    </cfRule>
  </conditionalFormatting>
  <conditionalFormatting sqref="H5 H8 H19 H28 H35:H36 H54">
    <cfRule type="expression" dxfId="845" priority="34" stopIfTrue="1">
      <formula>$H$8/$E$8&gt;0.1</formula>
    </cfRule>
  </conditionalFormatting>
  <conditionalFormatting sqref="M5 M8 M19 M28 M35:M36 M54">
    <cfRule type="expression" dxfId="844" priority="33" stopIfTrue="1">
      <formula>$M$8/$J$8&gt;0.1</formula>
    </cfRule>
  </conditionalFormatting>
  <conditionalFormatting sqref="R5">
    <cfRule type="expression" dxfId="843" priority="32" stopIfTrue="1">
      <formula>$R$5/$O$5&gt;0.1</formula>
    </cfRule>
  </conditionalFormatting>
  <conditionalFormatting sqref="R8">
    <cfRule type="expression" dxfId="842" priority="31" stopIfTrue="1">
      <formula>$R$8/$O$8&gt;0.1</formula>
    </cfRule>
  </conditionalFormatting>
  <conditionalFormatting sqref="H17:H18">
    <cfRule type="expression" dxfId="841" priority="30" stopIfTrue="1">
      <formula>$H$16/$E$16&gt;0.1</formula>
    </cfRule>
  </conditionalFormatting>
  <conditionalFormatting sqref="M17:M18">
    <cfRule type="expression" dxfId="840" priority="29" stopIfTrue="1">
      <formula>$M$16/$J$16&gt;0.1</formula>
    </cfRule>
  </conditionalFormatting>
  <conditionalFormatting sqref="R17:R18">
    <cfRule type="expression" dxfId="839" priority="28" stopIfTrue="1">
      <formula>$R$16/$O$16&gt;0.1</formula>
    </cfRule>
  </conditionalFormatting>
  <conditionalFormatting sqref="R19">
    <cfRule type="expression" dxfId="838" priority="27" stopIfTrue="1">
      <formula>$R$18/$O$18&gt;0.1</formula>
    </cfRule>
  </conditionalFormatting>
  <conditionalFormatting sqref="J19">
    <cfRule type="cellIs" dxfId="837" priority="24" stopIfTrue="1" operator="equal">
      <formula>"N/A"</formula>
    </cfRule>
    <cfRule type="cellIs" dxfId="836" priority="25" stopIfTrue="1" operator="equal">
      <formula>"&lt;4"</formula>
    </cfRule>
    <cfRule type="cellIs" dxfId="835" priority="26" stopIfTrue="1" operator="greaterThanOrEqual">
      <formula>200</formula>
    </cfRule>
  </conditionalFormatting>
  <conditionalFormatting sqref="K19">
    <cfRule type="cellIs" dxfId="834" priority="23" stopIfTrue="1" operator="equal">
      <formula>"N/A"</formula>
    </cfRule>
  </conditionalFormatting>
  <conditionalFormatting sqref="H26:H27">
    <cfRule type="expression" dxfId="833" priority="22" stopIfTrue="1">
      <formula>$H$25/$E$25&gt;0.1</formula>
    </cfRule>
  </conditionalFormatting>
  <conditionalFormatting sqref="M26:M27">
    <cfRule type="expression" dxfId="832" priority="21" stopIfTrue="1">
      <formula>$M$25/$J$25&gt;0.1</formula>
    </cfRule>
  </conditionalFormatting>
  <conditionalFormatting sqref="R26:R27">
    <cfRule type="expression" dxfId="831" priority="20" stopIfTrue="1">
      <formula>$R$25/$O$25&gt;0.1</formula>
    </cfRule>
  </conditionalFormatting>
  <conditionalFormatting sqref="R28">
    <cfRule type="expression" dxfId="830" priority="19" stopIfTrue="1">
      <formula>$R$27/$O$27&gt;0.1</formula>
    </cfRule>
  </conditionalFormatting>
  <conditionalFormatting sqref="H33">
    <cfRule type="expression" dxfId="829" priority="18" stopIfTrue="1">
      <formula>$H$32/$E$32&gt;0.1</formula>
    </cfRule>
  </conditionalFormatting>
  <conditionalFormatting sqref="M33">
    <cfRule type="expression" dxfId="828" priority="17" stopIfTrue="1">
      <formula>$M$33/$J$32&gt;0.1</formula>
    </cfRule>
  </conditionalFormatting>
  <conditionalFormatting sqref="R33">
    <cfRule type="expression" dxfId="827" priority="16" stopIfTrue="1">
      <formula>$R$32/$O$32&gt;0.1</formula>
    </cfRule>
  </conditionalFormatting>
  <conditionalFormatting sqref="R35">
    <cfRule type="expression" dxfId="826" priority="15" stopIfTrue="1">
      <formula>$R$34/$O$34&gt;0.1</formula>
    </cfRule>
  </conditionalFormatting>
  <conditionalFormatting sqref="R36">
    <cfRule type="expression" dxfId="825" priority="14" stopIfTrue="1">
      <formula>$R$35/$O$35&gt;0.1</formula>
    </cfRule>
  </conditionalFormatting>
  <conditionalFormatting sqref="H41 H45">
    <cfRule type="expression" dxfId="824" priority="13" stopIfTrue="1">
      <formula>$H$40/$E$40&gt;0.1</formula>
    </cfRule>
  </conditionalFormatting>
  <conditionalFormatting sqref="M41 M45">
    <cfRule type="expression" dxfId="823" priority="12" stopIfTrue="1">
      <formula>$M$40/$J$40&gt;0.1</formula>
    </cfRule>
  </conditionalFormatting>
  <conditionalFormatting sqref="R41 R45">
    <cfRule type="expression" dxfId="822" priority="11" stopIfTrue="1">
      <formula>$R$40/$O$40&gt;0.1</formula>
    </cfRule>
  </conditionalFormatting>
  <conditionalFormatting sqref="G47 G54 G61">
    <cfRule type="cellIs" dxfId="821" priority="8" stopIfTrue="1" operator="equal">
      <formula>"N/A"</formula>
    </cfRule>
    <cfRule type="cellIs" dxfId="820" priority="9" stopIfTrue="1" operator="lessThanOrEqual">
      <formula>130</formula>
    </cfRule>
    <cfRule type="cellIs" dxfId="819" priority="10" stopIfTrue="1" operator="greaterThan">
      <formula>2000</formula>
    </cfRule>
  </conditionalFormatting>
  <conditionalFormatting sqref="H52">
    <cfRule type="expression" dxfId="818" priority="7" stopIfTrue="1">
      <formula>$H$51/$E$51&gt;0.1</formula>
    </cfRule>
  </conditionalFormatting>
  <conditionalFormatting sqref="M52">
    <cfRule type="expression" dxfId="817" priority="6" stopIfTrue="1">
      <formula>$M$51/$J$51&gt;0.1</formula>
    </cfRule>
  </conditionalFormatting>
  <conditionalFormatting sqref="R52">
    <cfRule type="expression" dxfId="816" priority="5" stopIfTrue="1">
      <formula>$R$51/$O$51&gt;0.1</formula>
    </cfRule>
  </conditionalFormatting>
  <conditionalFormatting sqref="R54">
    <cfRule type="expression" dxfId="815" priority="4" stopIfTrue="1">
      <formula>$R$53/$O$53&gt;0.1</formula>
    </cfRule>
  </conditionalFormatting>
  <conditionalFormatting sqref="H59">
    <cfRule type="expression" dxfId="814" priority="3" stopIfTrue="1">
      <formula>$H$58/$E$58&gt;0.1</formula>
    </cfRule>
  </conditionalFormatting>
  <conditionalFormatting sqref="M59">
    <cfRule type="expression" dxfId="813" priority="2" stopIfTrue="1">
      <formula>$M$58/$J$58&gt;0.1</formula>
    </cfRule>
  </conditionalFormatting>
  <conditionalFormatting sqref="R59">
    <cfRule type="expression" dxfId="812" priority="1" stopIfTrue="1">
      <formula>$R$58/$O$58&gt;0.1</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0"/>
  <sheetViews>
    <sheetView topLeftCell="A217" workbookViewId="0">
      <selection activeCell="M22" sqref="M22"/>
    </sheetView>
  </sheetViews>
  <sheetFormatPr defaultColWidth="9.140625" defaultRowHeight="15"/>
  <cols>
    <col min="1" max="1" width="25.85546875" style="1" customWidth="1"/>
    <col min="2" max="2" width="5.5703125" style="1" bestFit="1" customWidth="1"/>
    <col min="3" max="3" width="4.7109375" style="1" customWidth="1"/>
    <col min="4" max="4" width="12.5703125" style="1" bestFit="1" customWidth="1"/>
    <col min="5" max="8" width="9.140625" style="1"/>
    <col min="9" max="9" width="3.42578125" style="1" customWidth="1"/>
    <col min="10" max="13" width="9.140625" style="1"/>
    <col min="14" max="14" width="2.7109375" style="1" customWidth="1"/>
    <col min="15" max="16384" width="9.140625" style="1"/>
  </cols>
  <sheetData>
    <row r="1" spans="1:17" ht="15.75">
      <c r="A1" s="3"/>
      <c r="B1" s="19"/>
      <c r="C1" s="3"/>
      <c r="D1" s="3"/>
      <c r="E1" s="481" t="s">
        <v>0</v>
      </c>
      <c r="F1" s="481"/>
      <c r="G1" s="481"/>
      <c r="H1" s="6"/>
      <c r="I1" s="3"/>
      <c r="J1" s="481" t="s">
        <v>1</v>
      </c>
      <c r="K1" s="481"/>
      <c r="L1" s="481"/>
      <c r="M1" s="6"/>
      <c r="N1" s="3"/>
      <c r="O1" s="481" t="s">
        <v>2</v>
      </c>
      <c r="P1" s="481"/>
      <c r="Q1" s="481"/>
    </row>
    <row r="2" spans="1:17">
      <c r="A2" s="3"/>
      <c r="B2" s="19"/>
      <c r="C2" s="3"/>
      <c r="D2" s="3"/>
      <c r="E2" s="6"/>
      <c r="F2" s="27"/>
      <c r="G2" s="6"/>
      <c r="H2" s="6"/>
      <c r="I2" s="3"/>
      <c r="J2" s="6"/>
      <c r="K2" s="27"/>
      <c r="L2" s="6"/>
      <c r="M2" s="6"/>
      <c r="N2" s="3"/>
      <c r="O2" s="6"/>
      <c r="P2" s="27"/>
      <c r="Q2" s="6"/>
    </row>
    <row r="3" spans="1:17">
      <c r="A3" s="4" t="s">
        <v>3</v>
      </c>
      <c r="B3" s="47" t="s">
        <v>4</v>
      </c>
      <c r="C3" s="4"/>
      <c r="D3" s="9" t="s">
        <v>5</v>
      </c>
      <c r="E3" s="5" t="s">
        <v>6</v>
      </c>
      <c r="F3" s="43" t="s">
        <v>7</v>
      </c>
      <c r="G3" s="5" t="s">
        <v>8</v>
      </c>
      <c r="H3" s="8"/>
      <c r="I3" s="4"/>
      <c r="J3" s="5" t="s">
        <v>6</v>
      </c>
      <c r="K3" s="43" t="s">
        <v>7</v>
      </c>
      <c r="L3" s="5" t="s">
        <v>8</v>
      </c>
      <c r="M3" s="8"/>
      <c r="N3" s="4"/>
      <c r="O3" s="5" t="s">
        <v>6</v>
      </c>
      <c r="P3" s="43" t="s">
        <v>7</v>
      </c>
      <c r="Q3" s="5" t="s">
        <v>8</v>
      </c>
    </row>
    <row r="4" spans="1:17">
      <c r="A4" s="3" t="s">
        <v>9</v>
      </c>
      <c r="B4" s="19">
        <v>-8.5</v>
      </c>
      <c r="C4" s="3"/>
      <c r="D4" s="3" t="s">
        <v>10</v>
      </c>
      <c r="E4" s="36">
        <v>21</v>
      </c>
      <c r="F4" s="22">
        <v>335</v>
      </c>
      <c r="G4" s="22">
        <v>114.96350741224673</v>
      </c>
      <c r="H4" s="22"/>
      <c r="I4" s="30"/>
      <c r="J4" s="36">
        <v>19</v>
      </c>
      <c r="K4" s="22">
        <v>158</v>
      </c>
      <c r="L4" s="22">
        <v>78.451117368315082</v>
      </c>
      <c r="M4" s="22"/>
      <c r="N4" s="30"/>
      <c r="O4" s="36">
        <v>22</v>
      </c>
      <c r="P4" s="22">
        <v>1327</v>
      </c>
      <c r="Q4" s="22">
        <v>156.23816791648775</v>
      </c>
    </row>
    <row r="5" spans="1:17">
      <c r="A5" s="11" t="s">
        <v>11</v>
      </c>
      <c r="B5" s="19"/>
      <c r="C5" s="3"/>
      <c r="D5" s="3"/>
      <c r="E5" s="37"/>
      <c r="F5" s="28"/>
      <c r="G5" s="37"/>
      <c r="H5" s="23"/>
      <c r="I5" s="30"/>
      <c r="J5" s="37"/>
      <c r="K5" s="28"/>
      <c r="L5" s="37"/>
      <c r="M5" s="23"/>
      <c r="N5" s="30"/>
      <c r="O5" s="37"/>
      <c r="P5" s="28"/>
      <c r="Q5" s="37"/>
    </row>
    <row r="7" spans="1:17">
      <c r="A7" s="3" t="s">
        <v>12</v>
      </c>
      <c r="B7" s="19">
        <v>-4.5</v>
      </c>
      <c r="C7" s="3"/>
      <c r="D7" s="3" t="s">
        <v>10</v>
      </c>
      <c r="E7" s="36">
        <v>0</v>
      </c>
      <c r="F7" s="22">
        <v>0</v>
      </c>
      <c r="G7" s="22" t="s">
        <v>13</v>
      </c>
      <c r="H7" s="22"/>
      <c r="I7" s="30"/>
      <c r="J7" s="36">
        <v>0</v>
      </c>
      <c r="K7" s="22">
        <v>0</v>
      </c>
      <c r="L7" s="22" t="s">
        <v>13</v>
      </c>
      <c r="M7" s="22"/>
      <c r="N7" s="30"/>
      <c r="O7" s="36">
        <v>0</v>
      </c>
      <c r="P7" s="22">
        <v>0</v>
      </c>
      <c r="Q7" s="22" t="s">
        <v>13</v>
      </c>
    </row>
    <row r="8" spans="1:17">
      <c r="A8" s="2" t="s">
        <v>14</v>
      </c>
      <c r="B8" s="19"/>
      <c r="C8" s="3"/>
      <c r="D8" s="3"/>
      <c r="E8" s="36"/>
      <c r="F8" s="22"/>
      <c r="G8" s="36"/>
      <c r="H8" s="22"/>
      <c r="I8" s="30"/>
      <c r="J8" s="36"/>
      <c r="K8" s="22"/>
      <c r="L8" s="36"/>
      <c r="M8" s="23"/>
      <c r="N8" s="30"/>
      <c r="O8" s="36"/>
      <c r="P8" s="22"/>
      <c r="Q8" s="36"/>
    </row>
    <row r="9" spans="1:17">
      <c r="A9" s="7" t="s">
        <v>15</v>
      </c>
      <c r="B9" s="48" t="s">
        <v>16</v>
      </c>
      <c r="C9" s="7"/>
      <c r="D9" s="7" t="s">
        <v>10</v>
      </c>
      <c r="E9" s="7"/>
      <c r="F9" s="7"/>
      <c r="G9" s="7"/>
      <c r="H9" s="7"/>
      <c r="I9" s="7"/>
      <c r="J9" s="7"/>
      <c r="K9" s="7"/>
      <c r="L9" s="7"/>
      <c r="M9" s="7"/>
      <c r="N9" s="7"/>
      <c r="O9" s="7"/>
      <c r="P9" s="7"/>
      <c r="Q9" s="7"/>
    </row>
    <row r="10" spans="1:17">
      <c r="A10" s="7"/>
      <c r="B10" s="48"/>
      <c r="C10" s="7"/>
      <c r="D10" s="10" t="s">
        <v>17</v>
      </c>
      <c r="E10" s="7"/>
      <c r="F10" s="7"/>
      <c r="G10" s="7"/>
      <c r="H10" s="7"/>
      <c r="I10" s="7"/>
      <c r="J10" s="7"/>
      <c r="K10" s="7"/>
      <c r="L10" s="7"/>
      <c r="M10" s="7"/>
      <c r="N10" s="7"/>
      <c r="O10" s="7"/>
      <c r="P10" s="7"/>
      <c r="Q10" s="7"/>
    </row>
    <row r="11" spans="1:17">
      <c r="A11" s="7" t="s">
        <v>15</v>
      </c>
      <c r="B11" s="48" t="s">
        <v>18</v>
      </c>
      <c r="C11" s="7"/>
      <c r="D11" s="7" t="s">
        <v>10</v>
      </c>
      <c r="E11" s="7"/>
      <c r="F11" s="7"/>
      <c r="G11" s="7"/>
      <c r="H11" s="7"/>
      <c r="I11" s="7"/>
      <c r="J11" s="7"/>
      <c r="K11" s="7"/>
      <c r="L11" s="7"/>
      <c r="M11" s="7"/>
      <c r="N11" s="7"/>
      <c r="O11" s="7"/>
      <c r="P11" s="7"/>
      <c r="Q11" s="7"/>
    </row>
    <row r="12" spans="1:17">
      <c r="A12" s="7"/>
      <c r="B12" s="48"/>
      <c r="C12" s="7"/>
      <c r="D12" s="10" t="s">
        <v>17</v>
      </c>
      <c r="E12" s="7"/>
      <c r="F12" s="7"/>
      <c r="G12" s="7"/>
      <c r="H12" s="7"/>
      <c r="I12" s="7"/>
      <c r="J12" s="7"/>
      <c r="K12" s="7"/>
      <c r="L12" s="7"/>
      <c r="M12" s="7"/>
      <c r="N12" s="7"/>
      <c r="O12" s="7"/>
      <c r="P12" s="7"/>
      <c r="Q12" s="7"/>
    </row>
    <row r="13" spans="1:17">
      <c r="A13" s="7" t="s">
        <v>15</v>
      </c>
      <c r="B13" s="48" t="s">
        <v>19</v>
      </c>
      <c r="C13" s="7"/>
      <c r="D13" s="7" t="s">
        <v>10</v>
      </c>
      <c r="E13" s="7"/>
      <c r="F13" s="7"/>
      <c r="G13" s="7"/>
      <c r="H13" s="7"/>
      <c r="I13" s="7"/>
      <c r="J13" s="7"/>
      <c r="K13" s="7"/>
      <c r="L13" s="7"/>
      <c r="M13" s="7"/>
      <c r="N13" s="7"/>
      <c r="O13" s="7"/>
      <c r="P13" s="7"/>
      <c r="Q13" s="7"/>
    </row>
    <row r="14" spans="1:17">
      <c r="A14" s="7"/>
      <c r="B14" s="48"/>
      <c r="C14" s="7"/>
      <c r="D14" s="10" t="s">
        <v>17</v>
      </c>
      <c r="E14" s="7"/>
      <c r="F14" s="7"/>
      <c r="G14" s="7"/>
      <c r="H14" s="7"/>
      <c r="I14" s="7"/>
      <c r="J14" s="7"/>
      <c r="K14" s="7"/>
      <c r="L14" s="7"/>
      <c r="M14" s="7"/>
      <c r="N14" s="7"/>
      <c r="O14" s="7"/>
      <c r="P14" s="7"/>
      <c r="Q14" s="7"/>
    </row>
    <row r="15" spans="1:17">
      <c r="A15" s="7" t="s">
        <v>15</v>
      </c>
      <c r="B15" s="20">
        <v>4.3</v>
      </c>
      <c r="C15" s="7"/>
      <c r="D15" s="7" t="s">
        <v>10</v>
      </c>
      <c r="E15" s="38"/>
      <c r="F15" s="25"/>
      <c r="G15" s="38"/>
      <c r="H15" s="25"/>
      <c r="I15" s="31"/>
      <c r="J15" s="38"/>
      <c r="K15" s="25"/>
      <c r="L15" s="38"/>
      <c r="M15" s="24"/>
      <c r="N15" s="31"/>
      <c r="O15" s="38"/>
      <c r="P15" s="25"/>
      <c r="Q15" s="38"/>
    </row>
    <row r="16" spans="1:17">
      <c r="A16" s="7"/>
      <c r="B16" s="20"/>
      <c r="C16" s="7"/>
      <c r="D16" s="10" t="s">
        <v>17</v>
      </c>
      <c r="E16" s="38"/>
      <c r="F16" s="25"/>
      <c r="G16" s="38"/>
      <c r="H16" s="25"/>
      <c r="I16" s="31"/>
      <c r="J16" s="38"/>
      <c r="K16" s="25"/>
      <c r="L16" s="38"/>
      <c r="M16" s="24"/>
      <c r="N16" s="31"/>
      <c r="O16" s="38"/>
      <c r="P16" s="25"/>
      <c r="Q16" s="38"/>
    </row>
    <row r="17" spans="1:17">
      <c r="A17" s="3" t="s">
        <v>20</v>
      </c>
      <c r="B17" s="19">
        <v>86.8</v>
      </c>
      <c r="C17" s="3"/>
      <c r="D17" s="18" t="s">
        <v>17</v>
      </c>
      <c r="E17" s="49">
        <v>31</v>
      </c>
      <c r="F17" s="49">
        <v>1466</v>
      </c>
      <c r="G17" s="49">
        <v>115.03319853567285</v>
      </c>
      <c r="H17" s="49"/>
      <c r="I17" s="50"/>
      <c r="J17" s="49">
        <v>28</v>
      </c>
      <c r="K17" s="49">
        <v>374</v>
      </c>
      <c r="L17" s="49">
        <v>60.234126284531868</v>
      </c>
      <c r="M17" s="49"/>
      <c r="N17" s="50"/>
      <c r="O17" s="49">
        <v>31</v>
      </c>
      <c r="P17" s="49">
        <v>3585</v>
      </c>
      <c r="Q17" s="49">
        <v>526.43077454812715</v>
      </c>
    </row>
    <row r="18" spans="1:17">
      <c r="A18" s="7" t="s">
        <v>21</v>
      </c>
      <c r="B18" s="48">
        <v>84.2</v>
      </c>
      <c r="C18" s="7"/>
      <c r="D18" s="7" t="s">
        <v>10</v>
      </c>
      <c r="E18" s="7"/>
      <c r="F18" s="7"/>
      <c r="G18" s="7"/>
      <c r="H18" s="7"/>
      <c r="I18" s="7"/>
      <c r="J18" s="7"/>
      <c r="K18" s="7"/>
      <c r="L18" s="7"/>
      <c r="M18" s="7"/>
      <c r="N18" s="7"/>
      <c r="O18" s="7"/>
      <c r="P18" s="7"/>
      <c r="Q18" s="7"/>
    </row>
    <row r="19" spans="1:17">
      <c r="A19" s="7"/>
      <c r="B19" s="48"/>
      <c r="C19" s="7"/>
      <c r="D19" s="10" t="s">
        <v>17</v>
      </c>
      <c r="E19" s="7"/>
      <c r="F19" s="7"/>
      <c r="G19" s="7"/>
      <c r="H19" s="7"/>
      <c r="I19" s="7"/>
      <c r="J19" s="7"/>
      <c r="K19" s="7"/>
      <c r="L19" s="7"/>
      <c r="M19" s="7"/>
      <c r="N19" s="7"/>
      <c r="O19" s="7"/>
      <c r="P19" s="7"/>
      <c r="Q19" s="7"/>
    </row>
    <row r="20" spans="1:17">
      <c r="A20" s="7" t="s">
        <v>21</v>
      </c>
      <c r="B20" s="48">
        <v>86.8</v>
      </c>
      <c r="C20" s="7"/>
      <c r="D20" s="7" t="s">
        <v>10</v>
      </c>
      <c r="E20" s="7"/>
      <c r="F20" s="7"/>
      <c r="G20" s="7"/>
      <c r="H20" s="7"/>
      <c r="I20" s="7"/>
      <c r="J20" s="7"/>
      <c r="K20" s="7"/>
      <c r="L20" s="7"/>
      <c r="M20" s="7"/>
      <c r="N20" s="7"/>
      <c r="O20" s="7"/>
      <c r="P20" s="7"/>
      <c r="Q20" s="7"/>
    </row>
    <row r="21" spans="1:17">
      <c r="A21" s="7"/>
      <c r="B21" s="48"/>
      <c r="C21" s="7"/>
      <c r="D21" s="10" t="s">
        <v>17</v>
      </c>
      <c r="E21" s="7"/>
      <c r="F21" s="7"/>
      <c r="G21" s="7"/>
      <c r="H21" s="7"/>
      <c r="I21" s="7"/>
      <c r="J21" s="7"/>
      <c r="K21" s="7"/>
      <c r="L21" s="7"/>
      <c r="M21" s="7"/>
      <c r="N21" s="7"/>
      <c r="O21" s="7"/>
      <c r="P21" s="7"/>
      <c r="Q21" s="7"/>
    </row>
    <row r="22" spans="1:17">
      <c r="A22" s="7" t="s">
        <v>21</v>
      </c>
      <c r="B22" s="48">
        <v>91.4</v>
      </c>
      <c r="C22" s="7"/>
      <c r="D22" s="7" t="s">
        <v>10</v>
      </c>
      <c r="E22" s="7"/>
      <c r="F22" s="7"/>
      <c r="G22" s="7"/>
      <c r="H22" s="7"/>
      <c r="I22" s="7"/>
      <c r="J22" s="7"/>
      <c r="K22" s="7"/>
      <c r="L22" s="7"/>
      <c r="M22" s="7"/>
      <c r="N22" s="7"/>
      <c r="O22" s="7"/>
      <c r="P22" s="7"/>
      <c r="Q22" s="7"/>
    </row>
    <row r="23" spans="1:17">
      <c r="A23" s="7"/>
      <c r="B23" s="48"/>
      <c r="C23" s="7"/>
      <c r="D23" s="10" t="s">
        <v>17</v>
      </c>
      <c r="E23" s="7"/>
      <c r="F23" s="7"/>
      <c r="G23" s="7"/>
      <c r="H23" s="7"/>
      <c r="I23" s="7"/>
      <c r="J23" s="7"/>
      <c r="K23" s="7"/>
      <c r="L23" s="7"/>
      <c r="M23" s="7"/>
      <c r="N23" s="7"/>
      <c r="O23" s="7"/>
      <c r="P23" s="7"/>
      <c r="Q23" s="7"/>
    </row>
    <row r="24" spans="1:17">
      <c r="A24" s="7" t="s">
        <v>21</v>
      </c>
      <c r="B24" s="20">
        <v>92.8</v>
      </c>
      <c r="C24" s="7"/>
      <c r="D24" s="7" t="s">
        <v>10</v>
      </c>
      <c r="E24" s="38"/>
      <c r="F24" s="25"/>
      <c r="G24" s="38"/>
      <c r="H24" s="25"/>
      <c r="I24" s="31"/>
      <c r="J24" s="38"/>
      <c r="K24" s="25"/>
      <c r="L24" s="38"/>
      <c r="M24" s="25"/>
      <c r="N24" s="31"/>
      <c r="O24" s="38"/>
      <c r="P24" s="25"/>
      <c r="Q24" s="38"/>
    </row>
    <row r="25" spans="1:17">
      <c r="A25" s="7"/>
      <c r="B25" s="20"/>
      <c r="C25" s="7"/>
      <c r="D25" s="10" t="s">
        <v>17</v>
      </c>
      <c r="E25" s="38"/>
      <c r="F25" s="25"/>
      <c r="G25" s="38"/>
      <c r="H25" s="25"/>
      <c r="I25" s="31"/>
      <c r="J25" s="38"/>
      <c r="K25" s="25"/>
      <c r="L25" s="38"/>
      <c r="M25" s="25"/>
      <c r="N25" s="31"/>
      <c r="O25" s="38"/>
      <c r="P25" s="25"/>
      <c r="Q25" s="38"/>
    </row>
    <row r="26" spans="1:17">
      <c r="A26" s="3" t="s">
        <v>22</v>
      </c>
      <c r="B26" s="19">
        <v>306.89999999999998</v>
      </c>
      <c r="C26" s="3"/>
      <c r="D26" s="3" t="s">
        <v>10</v>
      </c>
      <c r="E26" s="36">
        <v>10</v>
      </c>
      <c r="F26" s="22">
        <v>800</v>
      </c>
      <c r="G26" s="22">
        <v>224.13774476912994</v>
      </c>
      <c r="H26" s="22"/>
      <c r="I26" s="30"/>
      <c r="J26" s="36">
        <v>1</v>
      </c>
      <c r="K26" s="22">
        <v>800</v>
      </c>
      <c r="L26" s="22" t="s">
        <v>13</v>
      </c>
      <c r="M26" s="22"/>
      <c r="N26" s="30"/>
      <c r="O26" s="36">
        <v>6</v>
      </c>
      <c r="P26" s="22">
        <v>1100</v>
      </c>
      <c r="Q26" s="22">
        <v>374.79938620633027</v>
      </c>
    </row>
    <row r="27" spans="1:17">
      <c r="A27" s="7" t="s">
        <v>23</v>
      </c>
      <c r="B27" s="48">
        <v>305.10000000000002</v>
      </c>
      <c r="C27" s="7"/>
      <c r="D27" s="7" t="s">
        <v>10</v>
      </c>
      <c r="E27" s="7"/>
      <c r="F27" s="7"/>
      <c r="G27" s="7"/>
      <c r="H27" s="7"/>
      <c r="I27" s="7"/>
      <c r="J27" s="7"/>
      <c r="K27" s="7"/>
      <c r="L27" s="7"/>
      <c r="M27" s="7"/>
      <c r="N27" s="7"/>
      <c r="O27" s="7"/>
      <c r="P27" s="7"/>
      <c r="Q27" s="7"/>
    </row>
    <row r="28" spans="1:17">
      <c r="A28" s="7"/>
      <c r="B28" s="48"/>
      <c r="C28" s="7"/>
      <c r="D28" s="10" t="s">
        <v>17</v>
      </c>
      <c r="E28" s="7"/>
      <c r="F28" s="7"/>
      <c r="G28" s="7"/>
      <c r="H28" s="7"/>
      <c r="I28" s="7"/>
      <c r="J28" s="7"/>
      <c r="K28" s="7"/>
      <c r="L28" s="7"/>
      <c r="M28" s="7"/>
      <c r="N28" s="7"/>
      <c r="O28" s="7"/>
      <c r="P28" s="7"/>
      <c r="Q28" s="7"/>
    </row>
    <row r="29" spans="1:17">
      <c r="A29" s="7" t="s">
        <v>23</v>
      </c>
      <c r="B29" s="48">
        <v>308.10000000000002</v>
      </c>
      <c r="C29" s="7"/>
      <c r="D29" s="7" t="s">
        <v>10</v>
      </c>
      <c r="E29" s="7"/>
      <c r="F29" s="7"/>
      <c r="G29" s="7"/>
      <c r="H29" s="7"/>
      <c r="I29" s="7"/>
      <c r="J29" s="7"/>
      <c r="K29" s="7"/>
      <c r="L29" s="7"/>
      <c r="M29" s="7"/>
      <c r="N29" s="7"/>
      <c r="O29" s="7"/>
      <c r="P29" s="7"/>
      <c r="Q29" s="7"/>
    </row>
    <row r="30" spans="1:17">
      <c r="A30" s="7"/>
      <c r="B30" s="48"/>
      <c r="C30" s="7"/>
      <c r="D30" s="10" t="s">
        <v>17</v>
      </c>
      <c r="E30" s="7"/>
      <c r="F30" s="7"/>
      <c r="G30" s="7"/>
      <c r="H30" s="7"/>
      <c r="I30" s="7"/>
      <c r="J30" s="7"/>
      <c r="K30" s="7"/>
      <c r="L30" s="7"/>
      <c r="M30" s="7"/>
      <c r="N30" s="7"/>
      <c r="O30" s="7"/>
      <c r="P30" s="7"/>
      <c r="Q30" s="7"/>
    </row>
    <row r="31" spans="1:17">
      <c r="A31" s="7" t="s">
        <v>23</v>
      </c>
      <c r="B31" s="20">
        <v>314.8</v>
      </c>
      <c r="C31" s="7"/>
      <c r="D31" s="7" t="s">
        <v>10</v>
      </c>
      <c r="E31" s="38"/>
      <c r="F31" s="25"/>
      <c r="G31" s="38"/>
      <c r="H31" s="25"/>
      <c r="I31" s="31"/>
      <c r="J31" s="38"/>
      <c r="K31" s="25"/>
      <c r="L31" s="38"/>
      <c r="M31" s="25"/>
      <c r="N31" s="31"/>
      <c r="O31" s="38"/>
      <c r="P31" s="25"/>
      <c r="Q31" s="38"/>
    </row>
    <row r="32" spans="1:17">
      <c r="A32" s="7"/>
      <c r="B32" s="20"/>
      <c r="C32" s="7"/>
      <c r="D32" s="10" t="s">
        <v>17</v>
      </c>
      <c r="E32" s="39"/>
      <c r="F32" s="26"/>
      <c r="G32" s="39"/>
      <c r="H32" s="26"/>
      <c r="I32" s="32"/>
      <c r="J32" s="39"/>
      <c r="K32" s="26"/>
      <c r="L32" s="39"/>
      <c r="M32" s="33"/>
      <c r="N32" s="32"/>
      <c r="O32" s="39"/>
      <c r="P32" s="26"/>
      <c r="Q32" s="39"/>
    </row>
    <row r="33" spans="1:17">
      <c r="A33" s="3" t="s">
        <v>24</v>
      </c>
      <c r="B33" s="19">
        <v>351</v>
      </c>
      <c r="C33" s="3"/>
      <c r="D33" s="3" t="s">
        <v>10</v>
      </c>
      <c r="E33" s="36">
        <v>4</v>
      </c>
      <c r="F33" s="22">
        <v>1</v>
      </c>
      <c r="G33" s="22" t="s">
        <v>13</v>
      </c>
      <c r="H33" s="22"/>
      <c r="I33" s="30"/>
      <c r="J33" s="36">
        <v>4</v>
      </c>
      <c r="K33" s="22">
        <v>1</v>
      </c>
      <c r="L33" s="22" t="s">
        <v>13</v>
      </c>
      <c r="M33" s="22"/>
      <c r="N33" s="30"/>
      <c r="O33" s="36">
        <v>4</v>
      </c>
      <c r="P33" s="22">
        <v>1</v>
      </c>
      <c r="Q33" s="22" t="s">
        <v>13</v>
      </c>
    </row>
    <row r="34" spans="1:17">
      <c r="A34" s="3" t="s">
        <v>25</v>
      </c>
      <c r="B34" s="19">
        <v>462.8</v>
      </c>
      <c r="C34" s="3"/>
      <c r="D34" s="18" t="s">
        <v>17</v>
      </c>
      <c r="E34" s="49">
        <v>4</v>
      </c>
      <c r="F34" s="49">
        <v>42.5</v>
      </c>
      <c r="G34" s="49" t="s">
        <v>13</v>
      </c>
      <c r="H34" s="49"/>
      <c r="I34" s="50"/>
      <c r="J34" s="49">
        <v>4</v>
      </c>
      <c r="K34" s="49">
        <v>33.9</v>
      </c>
      <c r="L34" s="49" t="s">
        <v>13</v>
      </c>
      <c r="M34" s="49"/>
      <c r="N34" s="50"/>
      <c r="O34" s="49">
        <v>5</v>
      </c>
      <c r="P34" s="49">
        <v>312.39999999999998</v>
      </c>
      <c r="Q34" s="49">
        <v>51.002296918635139</v>
      </c>
    </row>
    <row r="35" spans="1:17">
      <c r="A35" s="7" t="s">
        <v>26</v>
      </c>
      <c r="B35" s="48">
        <v>462.6</v>
      </c>
      <c r="C35" s="7"/>
      <c r="D35" s="7" t="s">
        <v>10</v>
      </c>
      <c r="E35" s="7"/>
      <c r="F35" s="7"/>
      <c r="G35" s="7"/>
      <c r="H35" s="7"/>
      <c r="I35" s="7"/>
      <c r="J35" s="7"/>
      <c r="K35" s="7"/>
      <c r="L35" s="7"/>
      <c r="M35" s="7"/>
      <c r="N35" s="7"/>
      <c r="O35" s="7"/>
      <c r="P35" s="7"/>
      <c r="Q35" s="7"/>
    </row>
    <row r="36" spans="1:17">
      <c r="A36" s="7"/>
      <c r="B36" s="48"/>
      <c r="C36" s="7"/>
      <c r="D36" s="10" t="s">
        <v>17</v>
      </c>
      <c r="E36" s="7"/>
      <c r="F36" s="7"/>
      <c r="G36" s="7"/>
      <c r="H36" s="7"/>
      <c r="I36" s="7"/>
      <c r="J36" s="7"/>
      <c r="K36" s="7"/>
      <c r="L36" s="7"/>
      <c r="M36" s="7"/>
      <c r="N36" s="7"/>
      <c r="O36" s="7"/>
      <c r="P36" s="7"/>
      <c r="Q36" s="7"/>
    </row>
    <row r="37" spans="1:17">
      <c r="A37" s="7" t="s">
        <v>26</v>
      </c>
      <c r="B37" s="48">
        <v>463.9</v>
      </c>
      <c r="C37" s="7"/>
      <c r="D37" s="7" t="s">
        <v>10</v>
      </c>
      <c r="E37" s="7"/>
      <c r="F37" s="7"/>
      <c r="G37" s="7"/>
      <c r="H37" s="7"/>
      <c r="I37" s="7"/>
      <c r="J37" s="7"/>
      <c r="K37" s="7"/>
      <c r="L37" s="7"/>
      <c r="M37" s="7"/>
      <c r="N37" s="7"/>
      <c r="O37" s="7"/>
      <c r="P37" s="7"/>
      <c r="Q37" s="7"/>
    </row>
    <row r="38" spans="1:17">
      <c r="A38" s="7"/>
      <c r="B38" s="48"/>
      <c r="C38" s="7"/>
      <c r="D38" s="10" t="s">
        <v>17</v>
      </c>
      <c r="E38" s="7"/>
      <c r="F38" s="7"/>
      <c r="G38" s="7"/>
      <c r="H38" s="7"/>
      <c r="I38" s="7"/>
      <c r="J38" s="7"/>
      <c r="K38" s="7"/>
      <c r="L38" s="7"/>
      <c r="M38" s="7"/>
      <c r="N38" s="7"/>
      <c r="O38" s="7"/>
      <c r="P38" s="7"/>
      <c r="Q38" s="7"/>
    </row>
    <row r="39" spans="1:17">
      <c r="A39" s="7" t="s">
        <v>26</v>
      </c>
      <c r="B39" s="20">
        <v>469.9</v>
      </c>
      <c r="C39" s="7"/>
      <c r="D39" s="7" t="s">
        <v>10</v>
      </c>
      <c r="E39" s="25"/>
      <c r="F39" s="25"/>
      <c r="G39" s="25"/>
      <c r="H39" s="25"/>
      <c r="I39" s="31"/>
      <c r="J39" s="25"/>
      <c r="K39" s="25"/>
      <c r="L39" s="25"/>
      <c r="M39" s="25"/>
      <c r="N39" s="31"/>
      <c r="O39" s="25"/>
      <c r="P39" s="25"/>
      <c r="Q39" s="25"/>
    </row>
    <row r="40" spans="1:17">
      <c r="A40" s="7"/>
      <c r="B40" s="20"/>
      <c r="C40" s="7"/>
      <c r="D40" s="10" t="s">
        <v>17</v>
      </c>
      <c r="E40" s="39"/>
      <c r="F40" s="26"/>
      <c r="G40" s="39"/>
      <c r="H40" s="33"/>
      <c r="I40" s="32"/>
      <c r="J40" s="39"/>
      <c r="K40" s="26"/>
      <c r="L40" s="39"/>
      <c r="M40" s="33"/>
      <c r="N40" s="32"/>
      <c r="O40" s="39"/>
      <c r="P40" s="26"/>
      <c r="Q40" s="39"/>
    </row>
    <row r="41" spans="1:17">
      <c r="A41" s="7" t="s">
        <v>26</v>
      </c>
      <c r="B41" s="48">
        <v>470</v>
      </c>
      <c r="C41" s="7"/>
      <c r="D41" s="7" t="s">
        <v>10</v>
      </c>
      <c r="E41" s="7"/>
      <c r="F41" s="7"/>
      <c r="G41" s="7"/>
      <c r="H41" s="7"/>
      <c r="I41" s="7"/>
      <c r="J41" s="7"/>
      <c r="K41" s="7"/>
      <c r="L41" s="7"/>
      <c r="M41" s="7"/>
      <c r="N41" s="7"/>
      <c r="O41" s="7"/>
      <c r="P41" s="7"/>
      <c r="Q41" s="7"/>
    </row>
    <row r="42" spans="1:17">
      <c r="A42" s="7"/>
      <c r="B42" s="48"/>
      <c r="C42" s="7"/>
      <c r="D42" s="10" t="s">
        <v>17</v>
      </c>
      <c r="E42" s="7"/>
      <c r="F42" s="7"/>
      <c r="G42" s="7"/>
      <c r="H42" s="7"/>
      <c r="I42" s="7"/>
      <c r="J42" s="7"/>
      <c r="K42" s="7"/>
      <c r="L42" s="7"/>
      <c r="M42" s="7"/>
      <c r="N42" s="7"/>
      <c r="O42" s="7"/>
      <c r="P42" s="7"/>
      <c r="Q42" s="7"/>
    </row>
    <row r="43" spans="1:17">
      <c r="A43" s="7" t="s">
        <v>26</v>
      </c>
      <c r="B43" s="20">
        <v>477.5</v>
      </c>
      <c r="C43" s="7"/>
      <c r="D43" s="7" t="s">
        <v>10</v>
      </c>
      <c r="E43" s="25"/>
      <c r="F43" s="25"/>
      <c r="G43" s="25"/>
      <c r="H43" s="25"/>
      <c r="I43" s="31"/>
      <c r="J43" s="25"/>
      <c r="K43" s="25"/>
      <c r="L43" s="25"/>
      <c r="M43" s="25"/>
      <c r="N43" s="31"/>
      <c r="O43" s="25"/>
      <c r="P43" s="25"/>
      <c r="Q43" s="25"/>
    </row>
    <row r="44" spans="1:17">
      <c r="A44" s="7"/>
      <c r="B44" s="20"/>
      <c r="C44" s="7"/>
      <c r="D44" s="10" t="s">
        <v>17</v>
      </c>
      <c r="E44" s="39"/>
      <c r="F44" s="26"/>
      <c r="G44" s="39"/>
      <c r="H44" s="33"/>
      <c r="I44" s="32"/>
      <c r="J44" s="39"/>
      <c r="K44" s="26"/>
      <c r="L44" s="39"/>
      <c r="M44" s="33"/>
      <c r="N44" s="32"/>
      <c r="O44" s="39"/>
      <c r="P44" s="26"/>
      <c r="Q44" s="39"/>
    </row>
    <row r="45" spans="1:17">
      <c r="A45" s="14" t="s">
        <v>27</v>
      </c>
      <c r="B45" s="21">
        <v>594</v>
      </c>
      <c r="C45" s="14"/>
      <c r="D45" s="18" t="s">
        <v>17</v>
      </c>
      <c r="E45" s="40">
        <v>30</v>
      </c>
      <c r="F45" s="40">
        <v>460</v>
      </c>
      <c r="G45" s="40">
        <v>12.564549356155995</v>
      </c>
      <c r="H45" s="34"/>
      <c r="I45" s="35"/>
      <c r="J45" s="40">
        <v>27</v>
      </c>
      <c r="K45" s="40">
        <v>127</v>
      </c>
      <c r="L45" s="49">
        <v>9.4800417196111688</v>
      </c>
      <c r="M45" s="34"/>
      <c r="N45" s="35"/>
      <c r="O45" s="40">
        <v>31</v>
      </c>
      <c r="P45" s="40">
        <v>1020</v>
      </c>
      <c r="Q45" s="49">
        <v>179.92024644851719</v>
      </c>
    </row>
    <row r="46" spans="1:17">
      <c r="A46" s="7" t="s">
        <v>28</v>
      </c>
      <c r="B46" s="48">
        <v>594</v>
      </c>
      <c r="C46" s="7"/>
      <c r="D46" s="7" t="s">
        <v>10</v>
      </c>
      <c r="E46" s="7"/>
      <c r="F46" s="7"/>
      <c r="G46" s="7"/>
      <c r="H46" s="7"/>
      <c r="I46" s="7"/>
      <c r="J46" s="7"/>
      <c r="K46" s="7"/>
      <c r="L46" s="7"/>
      <c r="M46" s="7"/>
      <c r="N46" s="7"/>
      <c r="O46" s="7"/>
      <c r="P46" s="7"/>
      <c r="Q46" s="7"/>
    </row>
    <row r="47" spans="1:17">
      <c r="A47" s="7"/>
      <c r="B47" s="48"/>
      <c r="C47" s="7"/>
      <c r="D47" s="10" t="s">
        <v>17</v>
      </c>
      <c r="E47" s="7"/>
      <c r="F47" s="7"/>
      <c r="G47" s="7"/>
      <c r="H47" s="7"/>
      <c r="I47" s="7"/>
      <c r="J47" s="7"/>
      <c r="K47" s="7"/>
      <c r="L47" s="7"/>
      <c r="M47" s="7"/>
      <c r="N47" s="7"/>
      <c r="O47" s="7"/>
      <c r="P47" s="7"/>
      <c r="Q47" s="7"/>
    </row>
    <row r="48" spans="1:17">
      <c r="A48" s="7" t="s">
        <v>28</v>
      </c>
      <c r="B48" s="48">
        <v>680.7</v>
      </c>
      <c r="C48" s="7"/>
      <c r="D48" s="7" t="s">
        <v>10</v>
      </c>
      <c r="E48" s="7"/>
      <c r="F48" s="7"/>
      <c r="G48" s="7"/>
      <c r="H48" s="7"/>
      <c r="I48" s="7"/>
      <c r="J48" s="7"/>
      <c r="K48" s="7"/>
      <c r="L48" s="7"/>
      <c r="M48" s="7"/>
      <c r="N48" s="7"/>
      <c r="O48" s="7"/>
      <c r="P48" s="7"/>
      <c r="Q48" s="7"/>
    </row>
    <row r="49" spans="1:18">
      <c r="A49" s="7"/>
      <c r="B49" s="48"/>
      <c r="C49" s="7"/>
      <c r="D49" s="10" t="s">
        <v>17</v>
      </c>
      <c r="E49" s="7"/>
      <c r="F49" s="7"/>
      <c r="G49" s="7"/>
      <c r="H49" s="7"/>
      <c r="I49" s="7"/>
      <c r="J49" s="7"/>
      <c r="K49" s="7"/>
      <c r="L49" s="7"/>
      <c r="M49" s="7"/>
      <c r="N49" s="7"/>
      <c r="O49" s="7"/>
      <c r="P49" s="7"/>
      <c r="Q49" s="7"/>
    </row>
    <row r="50" spans="1:18">
      <c r="A50" s="7" t="s">
        <v>28</v>
      </c>
      <c r="B50" s="20">
        <v>619.29999999999995</v>
      </c>
      <c r="C50" s="7"/>
      <c r="D50" s="7" t="s">
        <v>10</v>
      </c>
      <c r="E50" s="25"/>
      <c r="F50" s="25"/>
      <c r="G50" s="25"/>
      <c r="H50" s="25"/>
      <c r="I50" s="31"/>
      <c r="J50" s="25"/>
      <c r="K50" s="25"/>
      <c r="L50" s="25"/>
      <c r="M50" s="25"/>
      <c r="N50" s="31"/>
      <c r="O50" s="25"/>
      <c r="P50" s="25"/>
      <c r="Q50" s="25"/>
    </row>
    <row r="51" spans="1:18">
      <c r="A51" s="7"/>
      <c r="B51" s="20"/>
      <c r="C51" s="7"/>
      <c r="D51" s="10" t="s">
        <v>17</v>
      </c>
      <c r="E51" s="39"/>
      <c r="F51" s="26"/>
      <c r="G51" s="39"/>
      <c r="H51" s="26"/>
      <c r="I51" s="32"/>
      <c r="J51" s="39"/>
      <c r="K51" s="26"/>
      <c r="L51" s="39"/>
      <c r="M51" s="33"/>
      <c r="N51" s="32"/>
      <c r="O51" s="39"/>
      <c r="P51" s="26"/>
      <c r="Q51" s="39"/>
    </row>
    <row r="52" spans="1:18">
      <c r="A52" s="3" t="s">
        <v>29</v>
      </c>
      <c r="B52" s="19">
        <v>791.5</v>
      </c>
      <c r="C52" s="3"/>
      <c r="D52" s="18" t="s">
        <v>17</v>
      </c>
      <c r="E52" s="40">
        <v>31</v>
      </c>
      <c r="F52" s="40">
        <v>313</v>
      </c>
      <c r="G52" s="40">
        <v>21.392855725013366</v>
      </c>
      <c r="H52" s="34"/>
      <c r="I52" s="35"/>
      <c r="J52" s="40">
        <v>28</v>
      </c>
      <c r="K52" s="40">
        <v>78</v>
      </c>
      <c r="L52" s="40">
        <v>14.449677529177904</v>
      </c>
      <c r="M52" s="34"/>
      <c r="N52" s="35"/>
      <c r="O52" s="40">
        <v>29</v>
      </c>
      <c r="P52" s="40">
        <v>2014</v>
      </c>
      <c r="Q52" s="40">
        <v>125.14088482814618</v>
      </c>
    </row>
    <row r="53" spans="1:18">
      <c r="A53" s="7" t="s">
        <v>30</v>
      </c>
      <c r="B53" s="48">
        <v>791.5</v>
      </c>
      <c r="C53" s="7"/>
      <c r="D53" s="7" t="s">
        <v>10</v>
      </c>
      <c r="E53" s="7"/>
      <c r="F53" s="7"/>
      <c r="G53" s="7"/>
      <c r="H53" s="7"/>
      <c r="I53" s="7"/>
      <c r="J53" s="7"/>
      <c r="K53" s="7"/>
      <c r="L53" s="7"/>
      <c r="M53" s="7"/>
      <c r="N53" s="7"/>
      <c r="O53" s="7"/>
      <c r="P53" s="7"/>
      <c r="Q53" s="7"/>
    </row>
    <row r="54" spans="1:18">
      <c r="A54" s="7"/>
      <c r="B54" s="48"/>
      <c r="C54" s="7"/>
      <c r="D54" s="10" t="s">
        <v>17</v>
      </c>
      <c r="E54" s="7"/>
      <c r="F54" s="7"/>
      <c r="G54" s="7"/>
      <c r="H54" s="7"/>
      <c r="I54" s="7"/>
      <c r="J54" s="7"/>
      <c r="K54" s="7"/>
      <c r="L54" s="7"/>
      <c r="M54" s="7"/>
      <c r="N54" s="7"/>
      <c r="O54" s="7"/>
      <c r="P54" s="7"/>
      <c r="Q54" s="7"/>
    </row>
    <row r="55" spans="1:18">
      <c r="A55" s="7" t="s">
        <v>30</v>
      </c>
      <c r="B55" s="48">
        <v>793.7</v>
      </c>
      <c r="C55" s="7"/>
      <c r="D55" s="7" t="s">
        <v>10</v>
      </c>
      <c r="E55" s="7"/>
      <c r="F55" s="7"/>
      <c r="G55" s="7"/>
      <c r="H55" s="7"/>
      <c r="I55" s="7"/>
      <c r="J55" s="7"/>
      <c r="K55" s="7"/>
      <c r="L55" s="7"/>
      <c r="M55" s="7"/>
      <c r="N55" s="7"/>
      <c r="O55" s="7"/>
      <c r="P55" s="7"/>
      <c r="Q55" s="7"/>
    </row>
    <row r="56" spans="1:18">
      <c r="A56" s="7"/>
      <c r="B56" s="48"/>
      <c r="C56" s="7"/>
      <c r="D56" s="10" t="s">
        <v>17</v>
      </c>
      <c r="E56" s="7"/>
      <c r="F56" s="7"/>
      <c r="G56" s="7"/>
      <c r="H56" s="7"/>
      <c r="I56" s="7"/>
      <c r="J56" s="7"/>
      <c r="K56" s="7"/>
      <c r="L56" s="7"/>
      <c r="M56" s="7"/>
      <c r="N56" s="7"/>
      <c r="O56" s="7"/>
      <c r="P56" s="7"/>
      <c r="Q56" s="7"/>
    </row>
    <row r="57" spans="1:18">
      <c r="A57" s="7" t="s">
        <v>30</v>
      </c>
      <c r="B57" s="20">
        <v>797.3</v>
      </c>
      <c r="C57" s="7"/>
      <c r="D57" s="7" t="s">
        <v>10</v>
      </c>
      <c r="E57" s="25"/>
      <c r="F57" s="25"/>
      <c r="G57" s="25"/>
      <c r="H57" s="25"/>
      <c r="I57" s="31"/>
      <c r="J57" s="25"/>
      <c r="K57" s="25"/>
      <c r="L57" s="25"/>
      <c r="M57" s="25"/>
      <c r="N57" s="31"/>
      <c r="O57" s="25"/>
      <c r="P57" s="25"/>
      <c r="Q57" s="25"/>
    </row>
    <row r="58" spans="1:18">
      <c r="A58" s="7"/>
      <c r="B58" s="20"/>
      <c r="C58" s="7"/>
      <c r="D58" s="10" t="s">
        <v>17</v>
      </c>
      <c r="E58" s="39"/>
      <c r="F58" s="26"/>
      <c r="G58" s="39"/>
      <c r="H58" s="26"/>
      <c r="I58" s="32"/>
      <c r="J58" s="39"/>
      <c r="K58" s="26"/>
      <c r="L58" s="39"/>
      <c r="M58" s="26"/>
      <c r="N58" s="32"/>
      <c r="O58" s="39"/>
      <c r="P58" s="26"/>
      <c r="Q58" s="39"/>
    </row>
    <row r="59" spans="1:18">
      <c r="A59" s="12" t="s">
        <v>31</v>
      </c>
      <c r="B59" s="29">
        <v>935.5</v>
      </c>
      <c r="C59" s="12"/>
      <c r="D59" s="13" t="s">
        <v>17</v>
      </c>
      <c r="E59" s="41">
        <v>3</v>
      </c>
      <c r="F59" s="41">
        <v>19.5</v>
      </c>
      <c r="G59" s="41" t="s">
        <v>13</v>
      </c>
      <c r="H59" s="44"/>
      <c r="I59" s="45"/>
      <c r="J59" s="41">
        <v>6</v>
      </c>
      <c r="K59" s="41">
        <v>152</v>
      </c>
      <c r="L59" s="52">
        <v>8.1353569636627956</v>
      </c>
      <c r="M59" s="44"/>
      <c r="N59" s="45"/>
      <c r="O59" s="41">
        <v>2</v>
      </c>
      <c r="P59" s="41">
        <v>38.4</v>
      </c>
      <c r="Q59" s="52" t="s">
        <v>13</v>
      </c>
    </row>
    <row r="60" spans="1:18">
      <c r="A60" s="420"/>
      <c r="B60" s="421"/>
      <c r="C60" s="420"/>
      <c r="D60" s="18"/>
      <c r="E60" s="78"/>
      <c r="F60" s="78"/>
      <c r="G60" s="78"/>
      <c r="H60" s="419"/>
      <c r="I60" s="418"/>
      <c r="J60" s="78"/>
      <c r="K60" s="78"/>
      <c r="L60" s="417"/>
      <c r="M60" s="419"/>
      <c r="N60" s="418"/>
      <c r="O60" s="78"/>
      <c r="P60" s="78"/>
      <c r="Q60" s="417"/>
    </row>
    <row r="61" spans="1:18">
      <c r="A61" s="420"/>
      <c r="B61" s="421"/>
      <c r="C61" s="420"/>
      <c r="D61" s="18"/>
      <c r="E61" s="78"/>
      <c r="F61" s="78"/>
      <c r="G61" s="78"/>
      <c r="H61" s="419"/>
      <c r="I61" s="418"/>
      <c r="J61" s="78"/>
      <c r="K61" s="78"/>
      <c r="L61" s="417"/>
      <c r="M61" s="419"/>
      <c r="N61" s="418"/>
      <c r="O61" s="78"/>
      <c r="P61" s="78"/>
      <c r="Q61" s="417"/>
    </row>
    <row r="62" spans="1:18">
      <c r="A62" s="420"/>
      <c r="B62" s="421"/>
      <c r="C62" s="420"/>
      <c r="D62" s="18"/>
      <c r="E62" s="78"/>
      <c r="F62" s="78"/>
      <c r="G62" s="78"/>
      <c r="H62" s="419"/>
      <c r="I62" s="418"/>
      <c r="J62" s="78"/>
      <c r="K62" s="78"/>
      <c r="L62" s="417"/>
      <c r="M62" s="419"/>
      <c r="N62" s="418"/>
      <c r="O62" s="78"/>
      <c r="P62" s="78"/>
      <c r="Q62" s="417"/>
    </row>
    <row r="63" spans="1:18">
      <c r="A63" s="3"/>
      <c r="B63" s="19"/>
      <c r="C63" s="3"/>
      <c r="D63" s="3"/>
      <c r="E63" s="6"/>
      <c r="F63" s="27"/>
      <c r="G63" s="6"/>
      <c r="H63" s="6"/>
      <c r="I63" s="3"/>
      <c r="J63" s="6"/>
      <c r="K63" s="27"/>
      <c r="L63" s="6"/>
      <c r="M63" s="6"/>
      <c r="N63" s="3"/>
      <c r="O63" s="6"/>
      <c r="P63" s="27"/>
      <c r="Q63" s="6"/>
    </row>
    <row r="64" spans="1:18" ht="15.75">
      <c r="A64" s="3"/>
      <c r="B64" s="19"/>
      <c r="C64" s="3"/>
      <c r="D64" s="3"/>
      <c r="E64" s="481" t="s">
        <v>32</v>
      </c>
      <c r="F64" s="481"/>
      <c r="G64" s="481"/>
      <c r="H64" s="6" t="s">
        <v>33</v>
      </c>
      <c r="I64" s="3"/>
      <c r="J64" s="481" t="s">
        <v>34</v>
      </c>
      <c r="K64" s="481"/>
      <c r="L64" s="481"/>
      <c r="M64" s="6" t="s">
        <v>33</v>
      </c>
      <c r="N64" s="3"/>
      <c r="O64" s="481" t="s">
        <v>35</v>
      </c>
      <c r="P64" s="481"/>
      <c r="Q64" s="481"/>
      <c r="R64" s="6" t="s">
        <v>33</v>
      </c>
    </row>
    <row r="65" spans="1:18">
      <c r="A65" s="3"/>
      <c r="B65" s="19"/>
      <c r="C65" s="3"/>
      <c r="D65" s="3"/>
      <c r="E65" s="6"/>
      <c r="F65" s="6"/>
      <c r="G65" s="6"/>
      <c r="H65" s="6"/>
      <c r="I65" s="3"/>
      <c r="J65" s="6"/>
      <c r="K65" s="6"/>
      <c r="L65" s="6"/>
      <c r="M65" s="6"/>
      <c r="N65" s="3"/>
      <c r="O65" s="6"/>
      <c r="P65" s="6"/>
      <c r="Q65" s="6"/>
      <c r="R65" s="6"/>
    </row>
    <row r="66" spans="1:18">
      <c r="A66" s="4" t="s">
        <v>3</v>
      </c>
      <c r="B66" s="47" t="s">
        <v>4</v>
      </c>
      <c r="C66" s="4"/>
      <c r="D66" s="9" t="s">
        <v>5</v>
      </c>
      <c r="E66" s="5" t="s">
        <v>6</v>
      </c>
      <c r="F66" s="5" t="s">
        <v>7</v>
      </c>
      <c r="G66" s="5" t="s">
        <v>8</v>
      </c>
      <c r="H66" s="71" t="s">
        <v>36</v>
      </c>
      <c r="I66" s="4"/>
      <c r="J66" s="5" t="s">
        <v>6</v>
      </c>
      <c r="K66" s="5" t="s">
        <v>7</v>
      </c>
      <c r="L66" s="5" t="s">
        <v>8</v>
      </c>
      <c r="M66" s="71" t="s">
        <v>36</v>
      </c>
      <c r="N66" s="4"/>
      <c r="O66" s="5" t="s">
        <v>6</v>
      </c>
      <c r="P66" s="5" t="s">
        <v>7</v>
      </c>
      <c r="Q66" s="5" t="s">
        <v>8</v>
      </c>
      <c r="R66" s="71" t="s">
        <v>36</v>
      </c>
    </row>
    <row r="67" spans="1:18">
      <c r="A67" s="3" t="s">
        <v>9</v>
      </c>
      <c r="B67" s="19">
        <v>-8.5</v>
      </c>
      <c r="C67" s="3"/>
      <c r="D67" s="3" t="s">
        <v>10</v>
      </c>
      <c r="E67" s="36">
        <v>21</v>
      </c>
      <c r="F67" s="22">
        <v>195</v>
      </c>
      <c r="G67" s="22">
        <v>48.944639411446524</v>
      </c>
      <c r="H67" s="22">
        <v>0</v>
      </c>
      <c r="I67" s="68"/>
      <c r="J67" s="22">
        <v>20</v>
      </c>
      <c r="K67" s="22">
        <v>338</v>
      </c>
      <c r="L67" s="22">
        <v>58.04617215496927</v>
      </c>
      <c r="M67" s="22">
        <v>0</v>
      </c>
      <c r="N67" s="55"/>
      <c r="O67" s="22">
        <v>22</v>
      </c>
      <c r="P67" s="22">
        <v>5100</v>
      </c>
      <c r="Q67" s="22">
        <v>266.74995454874102</v>
      </c>
      <c r="R67" s="22">
        <v>6</v>
      </c>
    </row>
    <row r="68" spans="1:18">
      <c r="A68" s="6" t="s">
        <v>37</v>
      </c>
      <c r="B68" s="19"/>
      <c r="C68" s="3"/>
      <c r="D68" s="3"/>
      <c r="E68" s="37"/>
      <c r="F68" s="28"/>
      <c r="G68" s="37"/>
      <c r="H68" s="22"/>
      <c r="I68" s="30"/>
      <c r="J68" s="22"/>
      <c r="K68" s="22"/>
      <c r="L68" s="28"/>
      <c r="M68" s="22"/>
      <c r="N68" s="22"/>
      <c r="O68" s="22"/>
      <c r="P68" s="22"/>
      <c r="Q68" s="28"/>
      <c r="R68" s="22"/>
    </row>
    <row r="69" spans="1:18">
      <c r="A69" s="2"/>
      <c r="B69" s="2"/>
      <c r="C69" s="2"/>
      <c r="D69" s="2"/>
      <c r="E69" s="2"/>
      <c r="F69" s="2"/>
      <c r="G69" s="2"/>
      <c r="H69" s="2"/>
      <c r="I69" s="2"/>
      <c r="J69" s="2"/>
      <c r="K69" s="2"/>
      <c r="L69" s="2"/>
      <c r="M69" s="2"/>
      <c r="N69" s="2"/>
      <c r="O69" s="2"/>
      <c r="P69" s="2"/>
      <c r="Q69" s="2"/>
      <c r="R69" s="2"/>
    </row>
    <row r="70" spans="1:18">
      <c r="A70" s="3" t="s">
        <v>12</v>
      </c>
      <c r="B70" s="19">
        <v>-4.5</v>
      </c>
      <c r="C70" s="3"/>
      <c r="D70" s="3" t="s">
        <v>10</v>
      </c>
      <c r="E70" s="36" t="s">
        <v>13</v>
      </c>
      <c r="F70" s="22">
        <v>0</v>
      </c>
      <c r="G70" s="22">
        <v>0</v>
      </c>
      <c r="H70" s="22">
        <v>0</v>
      </c>
      <c r="I70" s="68"/>
      <c r="J70" s="22" t="s">
        <v>13</v>
      </c>
      <c r="K70" s="22">
        <v>0</v>
      </c>
      <c r="L70" s="22">
        <v>0</v>
      </c>
      <c r="M70" s="22">
        <v>0</v>
      </c>
      <c r="N70" s="55"/>
      <c r="O70" s="22" t="s">
        <v>13</v>
      </c>
      <c r="P70" s="22">
        <v>0</v>
      </c>
      <c r="Q70" s="22">
        <v>0</v>
      </c>
      <c r="R70" s="22">
        <v>0</v>
      </c>
    </row>
    <row r="71" spans="1:18">
      <c r="A71" s="6" t="s">
        <v>38</v>
      </c>
      <c r="B71" s="19"/>
      <c r="C71" s="3"/>
      <c r="D71" s="3"/>
      <c r="E71" s="36"/>
      <c r="F71" s="22"/>
      <c r="G71" s="36"/>
      <c r="H71" s="23"/>
      <c r="I71" s="30"/>
      <c r="J71" s="22"/>
      <c r="K71" s="22"/>
      <c r="L71" s="22"/>
      <c r="M71" s="22"/>
      <c r="N71" s="22"/>
      <c r="O71" s="22"/>
      <c r="P71" s="22"/>
      <c r="Q71" s="22"/>
      <c r="R71" s="22"/>
    </row>
    <row r="72" spans="1:18">
      <c r="A72" s="7" t="s">
        <v>15</v>
      </c>
      <c r="B72" s="48" t="s">
        <v>16</v>
      </c>
      <c r="C72" s="7"/>
      <c r="D72" s="7" t="s">
        <v>10</v>
      </c>
      <c r="E72" s="25">
        <v>0</v>
      </c>
      <c r="F72" s="25">
        <v>0</v>
      </c>
      <c r="G72" s="25" t="s">
        <v>13</v>
      </c>
      <c r="H72" s="25">
        <v>0</v>
      </c>
      <c r="I72" s="7"/>
      <c r="J72" s="25">
        <v>0</v>
      </c>
      <c r="K72" s="25">
        <v>0</v>
      </c>
      <c r="L72" s="25" t="s">
        <v>13</v>
      </c>
      <c r="M72" s="25">
        <v>0</v>
      </c>
      <c r="N72" s="25"/>
      <c r="O72" s="25">
        <v>0</v>
      </c>
      <c r="P72" s="25">
        <v>0</v>
      </c>
      <c r="Q72" s="25" t="s">
        <v>13</v>
      </c>
      <c r="R72" s="25">
        <v>0</v>
      </c>
    </row>
    <row r="73" spans="1:18">
      <c r="A73" s="7"/>
      <c r="B73" s="48"/>
      <c r="C73" s="7"/>
      <c r="D73" s="10" t="s">
        <v>17</v>
      </c>
      <c r="E73" s="25">
        <v>0</v>
      </c>
      <c r="F73" s="25">
        <v>0</v>
      </c>
      <c r="G73" s="25" t="s">
        <v>13</v>
      </c>
      <c r="H73" s="25">
        <v>0</v>
      </c>
      <c r="I73" s="7"/>
      <c r="J73" s="39">
        <v>0</v>
      </c>
      <c r="K73" s="39">
        <v>0</v>
      </c>
      <c r="L73" s="39" t="s">
        <v>13</v>
      </c>
      <c r="M73" s="39">
        <v>0</v>
      </c>
      <c r="N73" s="25"/>
      <c r="O73" s="39">
        <v>0</v>
      </c>
      <c r="P73" s="39">
        <v>0</v>
      </c>
      <c r="Q73" s="39" t="s">
        <v>13</v>
      </c>
      <c r="R73" s="39">
        <v>0</v>
      </c>
    </row>
    <row r="74" spans="1:18">
      <c r="A74" s="7" t="s">
        <v>15</v>
      </c>
      <c r="B74" s="48" t="s">
        <v>18</v>
      </c>
      <c r="C74" s="7"/>
      <c r="D74" s="7" t="s">
        <v>10</v>
      </c>
      <c r="E74" s="25">
        <v>5</v>
      </c>
      <c r="F74" s="25">
        <v>827</v>
      </c>
      <c r="G74" s="25">
        <v>109.51801638738173</v>
      </c>
      <c r="H74" s="25">
        <v>1</v>
      </c>
      <c r="I74" s="7"/>
      <c r="J74" s="25">
        <v>5</v>
      </c>
      <c r="K74" s="25">
        <v>9300</v>
      </c>
      <c r="L74" s="25">
        <v>716.94119874222849</v>
      </c>
      <c r="M74" s="25">
        <v>2</v>
      </c>
      <c r="N74" s="39"/>
      <c r="O74" s="25">
        <v>5</v>
      </c>
      <c r="P74" s="25">
        <v>8300</v>
      </c>
      <c r="Q74" s="25">
        <v>1677.5288980361722</v>
      </c>
      <c r="R74" s="25">
        <v>4</v>
      </c>
    </row>
    <row r="75" spans="1:18">
      <c r="A75" s="7"/>
      <c r="B75" s="48"/>
      <c r="C75" s="7"/>
      <c r="D75" s="10" t="s">
        <v>17</v>
      </c>
      <c r="E75" s="25">
        <v>5</v>
      </c>
      <c r="F75" s="25">
        <v>410</v>
      </c>
      <c r="G75" s="25">
        <v>78.610031632002745</v>
      </c>
      <c r="H75" s="25">
        <v>1</v>
      </c>
      <c r="I75" s="7"/>
      <c r="J75" s="39">
        <v>5</v>
      </c>
      <c r="K75" s="39">
        <v>2400</v>
      </c>
      <c r="L75" s="39">
        <v>213.19445226840679</v>
      </c>
      <c r="M75" s="39">
        <v>2</v>
      </c>
      <c r="N75" s="39"/>
      <c r="O75" s="39">
        <v>5</v>
      </c>
      <c r="P75" s="39">
        <v>3500</v>
      </c>
      <c r="Q75" s="39">
        <v>504.74122640562223</v>
      </c>
      <c r="R75" s="39">
        <v>3</v>
      </c>
    </row>
    <row r="76" spans="1:18">
      <c r="A76" s="7" t="s">
        <v>15</v>
      </c>
      <c r="B76" s="48" t="s">
        <v>19</v>
      </c>
      <c r="C76" s="7"/>
      <c r="D76" s="7" t="s">
        <v>10</v>
      </c>
      <c r="E76" s="25">
        <v>0</v>
      </c>
      <c r="F76" s="25">
        <v>0</v>
      </c>
      <c r="G76" s="25" t="s">
        <v>13</v>
      </c>
      <c r="H76" s="25">
        <v>0</v>
      </c>
      <c r="I76" s="7"/>
      <c r="J76" s="25">
        <v>0</v>
      </c>
      <c r="K76" s="25">
        <v>0</v>
      </c>
      <c r="L76" s="25" t="s">
        <v>13</v>
      </c>
      <c r="M76" s="25">
        <v>0</v>
      </c>
      <c r="N76" s="39"/>
      <c r="O76" s="25">
        <v>0</v>
      </c>
      <c r="P76" s="25">
        <v>0</v>
      </c>
      <c r="Q76" s="25" t="s">
        <v>13</v>
      </c>
      <c r="R76" s="25">
        <v>0</v>
      </c>
    </row>
    <row r="77" spans="1:18">
      <c r="A77" s="7"/>
      <c r="B77" s="48"/>
      <c r="C77" s="7"/>
      <c r="D77" s="10" t="s">
        <v>17</v>
      </c>
      <c r="E77" s="25">
        <v>0</v>
      </c>
      <c r="F77" s="25">
        <v>0</v>
      </c>
      <c r="G77" s="25" t="s">
        <v>13</v>
      </c>
      <c r="H77" s="25">
        <v>0</v>
      </c>
      <c r="I77" s="7"/>
      <c r="J77" s="39">
        <v>0</v>
      </c>
      <c r="K77" s="39">
        <v>0</v>
      </c>
      <c r="L77" s="39" t="s">
        <v>13</v>
      </c>
      <c r="M77" s="39">
        <v>0</v>
      </c>
      <c r="N77" s="39"/>
      <c r="O77" s="39">
        <v>0</v>
      </c>
      <c r="P77" s="39">
        <v>0</v>
      </c>
      <c r="Q77" s="39" t="s">
        <v>13</v>
      </c>
      <c r="R77" s="39">
        <v>0</v>
      </c>
    </row>
    <row r="78" spans="1:18">
      <c r="A78" s="7" t="s">
        <v>15</v>
      </c>
      <c r="B78" s="20">
        <v>4.3</v>
      </c>
      <c r="C78" s="7"/>
      <c r="D78" s="7" t="s">
        <v>10</v>
      </c>
      <c r="E78" s="25">
        <v>5</v>
      </c>
      <c r="F78" s="25">
        <v>530</v>
      </c>
      <c r="G78" s="25">
        <v>125.68104756078129</v>
      </c>
      <c r="H78" s="25">
        <v>1</v>
      </c>
      <c r="I78" s="31"/>
      <c r="J78" s="25">
        <v>5</v>
      </c>
      <c r="K78" s="25">
        <v>6200</v>
      </c>
      <c r="L78" s="25">
        <v>728.35485401748997</v>
      </c>
      <c r="M78" s="25">
        <v>3</v>
      </c>
      <c r="N78" s="25"/>
      <c r="O78" s="25">
        <v>5</v>
      </c>
      <c r="P78" s="25">
        <v>6200</v>
      </c>
      <c r="Q78" s="25">
        <v>1782.7225654174472</v>
      </c>
      <c r="R78" s="25">
        <v>4</v>
      </c>
    </row>
    <row r="79" spans="1:18">
      <c r="A79" s="7"/>
      <c r="B79" s="20"/>
      <c r="C79" s="7"/>
      <c r="D79" s="10" t="s">
        <v>17</v>
      </c>
      <c r="E79" s="25">
        <v>5</v>
      </c>
      <c r="F79" s="25">
        <v>280</v>
      </c>
      <c r="G79" s="25">
        <v>85.216716290416599</v>
      </c>
      <c r="H79" s="25">
        <v>1</v>
      </c>
      <c r="I79" s="31"/>
      <c r="J79" s="39">
        <v>5</v>
      </c>
      <c r="K79" s="39">
        <v>2200</v>
      </c>
      <c r="L79" s="39">
        <v>248.90911807688317</v>
      </c>
      <c r="M79" s="39">
        <v>2</v>
      </c>
      <c r="N79" s="25"/>
      <c r="O79" s="39">
        <v>5</v>
      </c>
      <c r="P79" s="39">
        <v>2800</v>
      </c>
      <c r="Q79" s="39">
        <v>556.11497151777053</v>
      </c>
      <c r="R79" s="39">
        <v>4</v>
      </c>
    </row>
    <row r="80" spans="1:18">
      <c r="A80" s="3" t="s">
        <v>20</v>
      </c>
      <c r="B80" s="19">
        <v>86.8</v>
      </c>
      <c r="C80" s="3"/>
      <c r="D80" s="18" t="s">
        <v>17</v>
      </c>
      <c r="E80" s="49">
        <v>30</v>
      </c>
      <c r="F80" s="49">
        <v>2905</v>
      </c>
      <c r="G80" s="49">
        <v>193.89952079610816</v>
      </c>
      <c r="H80" s="73"/>
      <c r="I80" s="74"/>
      <c r="J80" s="49">
        <v>30</v>
      </c>
      <c r="K80" s="49">
        <v>199</v>
      </c>
      <c r="L80" s="40">
        <v>12.812744601737146</v>
      </c>
      <c r="M80" s="49">
        <v>0</v>
      </c>
      <c r="N80" s="73"/>
      <c r="O80" s="49">
        <v>30</v>
      </c>
      <c r="P80" s="49">
        <v>6750</v>
      </c>
      <c r="Q80" s="40">
        <v>202.62945274742876</v>
      </c>
      <c r="R80" s="49">
        <v>14</v>
      </c>
    </row>
    <row r="81" spans="1:18">
      <c r="A81" s="7" t="s">
        <v>21</v>
      </c>
      <c r="B81" s="48">
        <v>84.2</v>
      </c>
      <c r="C81" s="7"/>
      <c r="D81" s="7" t="s">
        <v>10</v>
      </c>
      <c r="E81" s="25">
        <v>0</v>
      </c>
      <c r="F81" s="25">
        <v>0</v>
      </c>
      <c r="G81" s="25" t="s">
        <v>13</v>
      </c>
      <c r="H81" s="25">
        <v>0</v>
      </c>
      <c r="I81" s="7"/>
      <c r="J81" s="25">
        <v>0</v>
      </c>
      <c r="K81" s="25">
        <v>0</v>
      </c>
      <c r="L81" s="25" t="s">
        <v>13</v>
      </c>
      <c r="M81" s="25">
        <v>0</v>
      </c>
      <c r="N81" s="39"/>
      <c r="O81" s="25">
        <v>0</v>
      </c>
      <c r="P81" s="25">
        <v>0</v>
      </c>
      <c r="Q81" s="25" t="s">
        <v>13</v>
      </c>
      <c r="R81" s="25">
        <v>0</v>
      </c>
    </row>
    <row r="82" spans="1:18">
      <c r="A82" s="7"/>
      <c r="B82" s="48"/>
      <c r="C82" s="7"/>
      <c r="D82" s="10" t="s">
        <v>17</v>
      </c>
      <c r="E82" s="25">
        <v>0</v>
      </c>
      <c r="F82" s="25">
        <v>0</v>
      </c>
      <c r="G82" s="25" t="s">
        <v>13</v>
      </c>
      <c r="H82" s="25">
        <v>0</v>
      </c>
      <c r="I82" s="7"/>
      <c r="J82" s="39">
        <v>0</v>
      </c>
      <c r="K82" s="39">
        <v>0</v>
      </c>
      <c r="L82" s="39" t="s">
        <v>13</v>
      </c>
      <c r="M82" s="39">
        <v>0</v>
      </c>
      <c r="N82" s="39"/>
      <c r="O82" s="39">
        <v>0</v>
      </c>
      <c r="P82" s="39">
        <v>0</v>
      </c>
      <c r="Q82" s="39" t="s">
        <v>13</v>
      </c>
      <c r="R82" s="39">
        <v>0</v>
      </c>
    </row>
    <row r="83" spans="1:18">
      <c r="A83" s="7" t="s">
        <v>21</v>
      </c>
      <c r="B83" s="48">
        <v>86.8</v>
      </c>
      <c r="C83" s="7"/>
      <c r="D83" s="7" t="s">
        <v>10</v>
      </c>
      <c r="E83" s="25">
        <v>5</v>
      </c>
      <c r="F83" s="25">
        <v>5600</v>
      </c>
      <c r="G83" s="25">
        <v>523.21578256862699</v>
      </c>
      <c r="H83" s="25">
        <v>2</v>
      </c>
      <c r="I83" s="7"/>
      <c r="J83" s="25">
        <v>5</v>
      </c>
      <c r="K83" s="25">
        <v>237</v>
      </c>
      <c r="L83" s="25">
        <v>45.905584104386193</v>
      </c>
      <c r="M83" s="25">
        <v>0</v>
      </c>
      <c r="N83" s="39"/>
      <c r="O83" s="25">
        <v>5</v>
      </c>
      <c r="P83" s="25">
        <v>8200</v>
      </c>
      <c r="Q83" s="25">
        <v>660.7558450859384</v>
      </c>
      <c r="R83" s="25">
        <v>3</v>
      </c>
    </row>
    <row r="84" spans="1:18">
      <c r="A84" s="7"/>
      <c r="B84" s="48"/>
      <c r="C84" s="7"/>
      <c r="D84" s="10" t="s">
        <v>17</v>
      </c>
      <c r="E84" s="25">
        <v>5</v>
      </c>
      <c r="F84" s="25">
        <v>940</v>
      </c>
      <c r="G84" s="25">
        <v>162.7362067462301</v>
      </c>
      <c r="H84" s="25">
        <v>2</v>
      </c>
      <c r="I84" s="7"/>
      <c r="J84" s="39">
        <v>4</v>
      </c>
      <c r="K84" s="39">
        <v>180</v>
      </c>
      <c r="L84" s="39" t="s">
        <v>13</v>
      </c>
      <c r="M84" s="39">
        <v>0</v>
      </c>
      <c r="N84" s="39"/>
      <c r="O84" s="39">
        <v>5</v>
      </c>
      <c r="P84" s="39">
        <v>1200</v>
      </c>
      <c r="Q84" s="39">
        <v>214.33972840480624</v>
      </c>
      <c r="R84" s="39">
        <v>3</v>
      </c>
    </row>
    <row r="85" spans="1:18">
      <c r="A85" s="7" t="s">
        <v>21</v>
      </c>
      <c r="B85" s="48">
        <v>91.4</v>
      </c>
      <c r="C85" s="7"/>
      <c r="D85" s="7" t="s">
        <v>10</v>
      </c>
      <c r="E85" s="25">
        <v>0</v>
      </c>
      <c r="F85" s="25">
        <v>0</v>
      </c>
      <c r="G85" s="25" t="s">
        <v>13</v>
      </c>
      <c r="H85" s="25">
        <v>0</v>
      </c>
      <c r="I85" s="7"/>
      <c r="J85" s="25">
        <v>0</v>
      </c>
      <c r="K85" s="25">
        <v>0</v>
      </c>
      <c r="L85" s="25" t="s">
        <v>13</v>
      </c>
      <c r="M85" s="25">
        <v>0</v>
      </c>
      <c r="N85" s="39"/>
      <c r="O85" s="25">
        <v>0</v>
      </c>
      <c r="P85" s="25">
        <v>0</v>
      </c>
      <c r="Q85" s="25" t="s">
        <v>13</v>
      </c>
      <c r="R85" s="25">
        <v>0</v>
      </c>
    </row>
    <row r="86" spans="1:18">
      <c r="A86" s="7"/>
      <c r="B86" s="48"/>
      <c r="C86" s="7"/>
      <c r="D86" s="10" t="s">
        <v>17</v>
      </c>
      <c r="E86" s="25">
        <v>0</v>
      </c>
      <c r="F86" s="25">
        <v>0</v>
      </c>
      <c r="G86" s="25" t="s">
        <v>13</v>
      </c>
      <c r="H86" s="25">
        <v>0</v>
      </c>
      <c r="I86" s="7"/>
      <c r="J86" s="39">
        <v>0</v>
      </c>
      <c r="K86" s="39">
        <v>0</v>
      </c>
      <c r="L86" s="39" t="s">
        <v>13</v>
      </c>
      <c r="M86" s="39">
        <v>0</v>
      </c>
      <c r="N86" s="39"/>
      <c r="O86" s="39">
        <v>0</v>
      </c>
      <c r="P86" s="39">
        <v>0</v>
      </c>
      <c r="Q86" s="39" t="s">
        <v>13</v>
      </c>
      <c r="R86" s="39">
        <v>0</v>
      </c>
    </row>
    <row r="87" spans="1:18">
      <c r="A87" s="7" t="s">
        <v>21</v>
      </c>
      <c r="B87" s="20">
        <v>92.8</v>
      </c>
      <c r="C87" s="7"/>
      <c r="D87" s="7" t="s">
        <v>10</v>
      </c>
      <c r="E87" s="25">
        <v>5</v>
      </c>
      <c r="F87" s="25">
        <v>7500</v>
      </c>
      <c r="G87" s="25">
        <v>520.53687910852784</v>
      </c>
      <c r="H87" s="25">
        <v>2</v>
      </c>
      <c r="I87" s="31"/>
      <c r="J87" s="25">
        <v>5</v>
      </c>
      <c r="K87" s="25">
        <v>223</v>
      </c>
      <c r="L87" s="25">
        <v>111.78540371455198</v>
      </c>
      <c r="M87" s="25">
        <v>0</v>
      </c>
      <c r="N87" s="25"/>
      <c r="O87" s="25">
        <v>5</v>
      </c>
      <c r="P87" s="25">
        <v>20000</v>
      </c>
      <c r="Q87" s="25">
        <v>2208.2474723539563</v>
      </c>
      <c r="R87" s="25">
        <v>5</v>
      </c>
    </row>
    <row r="88" spans="1:18">
      <c r="A88" s="7"/>
      <c r="B88" s="20"/>
      <c r="C88" s="7"/>
      <c r="D88" s="10" t="s">
        <v>17</v>
      </c>
      <c r="E88" s="25">
        <v>5</v>
      </c>
      <c r="F88" s="25">
        <v>1900</v>
      </c>
      <c r="G88" s="25">
        <v>191.85271066175429</v>
      </c>
      <c r="H88" s="25">
        <v>2</v>
      </c>
      <c r="I88" s="31"/>
      <c r="J88" s="39">
        <v>5</v>
      </c>
      <c r="K88" s="39">
        <v>104</v>
      </c>
      <c r="L88" s="39">
        <v>32.443030484029215</v>
      </c>
      <c r="M88" s="39">
        <v>0</v>
      </c>
      <c r="N88" s="26"/>
      <c r="O88" s="39">
        <v>5</v>
      </c>
      <c r="P88" s="39">
        <v>1300</v>
      </c>
      <c r="Q88" s="39">
        <v>693.39970524247758</v>
      </c>
      <c r="R88" s="39">
        <v>5</v>
      </c>
    </row>
    <row r="89" spans="1:18">
      <c r="A89" s="3" t="s">
        <v>22</v>
      </c>
      <c r="B89" s="19">
        <v>306.89999999999998</v>
      </c>
      <c r="C89" s="3"/>
      <c r="D89" s="3" t="s">
        <v>10</v>
      </c>
      <c r="E89" s="36">
        <v>7</v>
      </c>
      <c r="F89" s="22">
        <v>500</v>
      </c>
      <c r="G89" s="22">
        <v>245.66425271667114</v>
      </c>
      <c r="H89" s="55"/>
      <c r="I89" s="68"/>
      <c r="J89" s="22">
        <v>6</v>
      </c>
      <c r="K89" s="22">
        <v>500</v>
      </c>
      <c r="L89" s="22">
        <v>144.2249570307408</v>
      </c>
      <c r="M89" s="22">
        <v>1</v>
      </c>
      <c r="N89" s="55"/>
      <c r="O89" s="22">
        <v>9</v>
      </c>
      <c r="P89" s="22">
        <v>500</v>
      </c>
      <c r="Q89" s="22">
        <v>101.58464172298254</v>
      </c>
      <c r="R89" s="22">
        <v>1</v>
      </c>
    </row>
    <row r="90" spans="1:18">
      <c r="A90" s="7" t="s">
        <v>23</v>
      </c>
      <c r="B90" s="48">
        <v>305.10000000000002</v>
      </c>
      <c r="C90" s="7"/>
      <c r="D90" s="7" t="s">
        <v>10</v>
      </c>
      <c r="E90" s="25">
        <v>5</v>
      </c>
      <c r="F90" s="25">
        <v>186</v>
      </c>
      <c r="G90" s="25">
        <v>88.981360251914339</v>
      </c>
      <c r="H90" s="25">
        <v>0</v>
      </c>
      <c r="I90" s="7"/>
      <c r="J90" s="25">
        <v>5</v>
      </c>
      <c r="K90" s="25">
        <v>226</v>
      </c>
      <c r="L90" s="25">
        <v>37.738240663836798</v>
      </c>
      <c r="M90" s="25">
        <v>0</v>
      </c>
      <c r="N90" s="7"/>
      <c r="O90" s="25">
        <v>5</v>
      </c>
      <c r="P90" s="25">
        <v>254</v>
      </c>
      <c r="Q90" s="25">
        <v>74.662014813292089</v>
      </c>
      <c r="R90" s="25">
        <v>0</v>
      </c>
    </row>
    <row r="91" spans="1:18">
      <c r="A91" s="7"/>
      <c r="B91" s="48"/>
      <c r="C91" s="7"/>
      <c r="D91" s="10" t="s">
        <v>17</v>
      </c>
      <c r="E91" s="25">
        <v>5</v>
      </c>
      <c r="F91" s="25">
        <v>132</v>
      </c>
      <c r="G91" s="25">
        <v>60.74479822648285</v>
      </c>
      <c r="H91" s="25">
        <v>0</v>
      </c>
      <c r="I91" s="7"/>
      <c r="J91" s="39">
        <v>5</v>
      </c>
      <c r="K91" s="39">
        <v>144</v>
      </c>
      <c r="L91" s="39">
        <v>19.869015505948962</v>
      </c>
      <c r="M91" s="39">
        <v>0</v>
      </c>
      <c r="N91" s="7"/>
      <c r="O91" s="39">
        <v>5</v>
      </c>
      <c r="P91" s="39">
        <v>160</v>
      </c>
      <c r="Q91" s="39">
        <v>50.971550763261256</v>
      </c>
      <c r="R91" s="39">
        <v>0</v>
      </c>
    </row>
    <row r="92" spans="1:18">
      <c r="A92" s="7" t="s">
        <v>23</v>
      </c>
      <c r="B92" s="48">
        <v>308.10000000000002</v>
      </c>
      <c r="C92" s="7"/>
      <c r="D92" s="7" t="s">
        <v>10</v>
      </c>
      <c r="E92" s="25">
        <v>0</v>
      </c>
      <c r="F92" s="25">
        <v>0</v>
      </c>
      <c r="G92" s="25" t="s">
        <v>13</v>
      </c>
      <c r="H92" s="25">
        <v>0</v>
      </c>
      <c r="I92" s="7"/>
      <c r="J92" s="25">
        <v>0</v>
      </c>
      <c r="K92" s="25">
        <v>0</v>
      </c>
      <c r="L92" s="25" t="s">
        <v>13</v>
      </c>
      <c r="M92" s="25">
        <v>0</v>
      </c>
      <c r="N92" s="7"/>
      <c r="O92" s="25">
        <v>0</v>
      </c>
      <c r="P92" s="25">
        <v>0</v>
      </c>
      <c r="Q92" s="25" t="s">
        <v>13</v>
      </c>
      <c r="R92" s="25">
        <v>0</v>
      </c>
    </row>
    <row r="93" spans="1:18">
      <c r="A93" s="7"/>
      <c r="B93" s="48"/>
      <c r="C93" s="7"/>
      <c r="D93" s="10" t="s">
        <v>17</v>
      </c>
      <c r="E93" s="25">
        <v>0</v>
      </c>
      <c r="F93" s="25">
        <v>0</v>
      </c>
      <c r="G93" s="25" t="s">
        <v>13</v>
      </c>
      <c r="H93" s="25">
        <v>0</v>
      </c>
      <c r="I93" s="7"/>
      <c r="J93" s="39">
        <v>0</v>
      </c>
      <c r="K93" s="39">
        <v>0</v>
      </c>
      <c r="L93" s="39" t="s">
        <v>13</v>
      </c>
      <c r="M93" s="39">
        <v>0</v>
      </c>
      <c r="N93" s="7"/>
      <c r="O93" s="39">
        <v>0</v>
      </c>
      <c r="P93" s="39">
        <v>0</v>
      </c>
      <c r="Q93" s="39" t="s">
        <v>13</v>
      </c>
      <c r="R93" s="39">
        <v>0</v>
      </c>
    </row>
    <row r="94" spans="1:18">
      <c r="A94" s="7" t="s">
        <v>23</v>
      </c>
      <c r="B94" s="20">
        <v>314.8</v>
      </c>
      <c r="C94" s="7"/>
      <c r="D94" s="7" t="s">
        <v>10</v>
      </c>
      <c r="E94" s="25">
        <v>5</v>
      </c>
      <c r="F94" s="25">
        <v>280</v>
      </c>
      <c r="G94" s="25">
        <v>164.20953445398604</v>
      </c>
      <c r="H94" s="25">
        <v>0</v>
      </c>
      <c r="I94" s="31"/>
      <c r="J94" s="25">
        <v>5</v>
      </c>
      <c r="K94" s="25">
        <v>580</v>
      </c>
      <c r="L94" s="25">
        <v>102.7632384665081</v>
      </c>
      <c r="M94" s="25">
        <v>1</v>
      </c>
      <c r="N94" s="25"/>
      <c r="O94" s="25">
        <v>5</v>
      </c>
      <c r="P94" s="25">
        <v>609</v>
      </c>
      <c r="Q94" s="25">
        <v>198.38900062231164</v>
      </c>
      <c r="R94" s="25">
        <v>1</v>
      </c>
    </row>
    <row r="95" spans="1:18">
      <c r="A95" s="7"/>
      <c r="B95" s="20"/>
      <c r="C95" s="7"/>
      <c r="D95" s="10" t="s">
        <v>17</v>
      </c>
      <c r="E95" s="25">
        <v>5</v>
      </c>
      <c r="F95" s="25">
        <v>234</v>
      </c>
      <c r="G95" s="25">
        <v>135.05009492241243</v>
      </c>
      <c r="H95" s="25">
        <v>0</v>
      </c>
      <c r="I95" s="31"/>
      <c r="J95" s="39">
        <v>5</v>
      </c>
      <c r="K95" s="39">
        <v>460</v>
      </c>
      <c r="L95" s="39">
        <v>61.840330705232113</v>
      </c>
      <c r="M95" s="39">
        <v>1</v>
      </c>
      <c r="N95" s="26"/>
      <c r="O95" s="39">
        <v>5</v>
      </c>
      <c r="P95" s="39">
        <v>510</v>
      </c>
      <c r="Q95" s="39">
        <v>130.94210213906325</v>
      </c>
      <c r="R95" s="39">
        <v>1</v>
      </c>
    </row>
    <row r="96" spans="1:18">
      <c r="A96" s="3" t="s">
        <v>24</v>
      </c>
      <c r="B96" s="19">
        <v>351</v>
      </c>
      <c r="C96" s="3"/>
      <c r="D96" s="3" t="s">
        <v>10</v>
      </c>
      <c r="E96" s="36">
        <v>4</v>
      </c>
      <c r="F96" s="22">
        <v>1</v>
      </c>
      <c r="G96" s="22" t="s">
        <v>13</v>
      </c>
      <c r="H96" s="55"/>
      <c r="I96" s="68"/>
      <c r="J96" s="22">
        <v>5</v>
      </c>
      <c r="K96" s="22">
        <v>1</v>
      </c>
      <c r="L96" s="22">
        <v>1</v>
      </c>
      <c r="M96" s="22">
        <v>0</v>
      </c>
      <c r="N96" s="55"/>
      <c r="O96" s="22">
        <v>4</v>
      </c>
      <c r="P96" s="22">
        <v>1</v>
      </c>
      <c r="Q96" s="22" t="s">
        <v>13</v>
      </c>
      <c r="R96" s="22">
        <v>0</v>
      </c>
    </row>
    <row r="97" spans="1:18">
      <c r="A97" s="3" t="s">
        <v>25</v>
      </c>
      <c r="B97" s="19">
        <v>462.8</v>
      </c>
      <c r="C97" s="3"/>
      <c r="D97" s="18" t="s">
        <v>17</v>
      </c>
      <c r="E97" s="49">
        <v>4</v>
      </c>
      <c r="F97" s="49">
        <v>547.5</v>
      </c>
      <c r="G97" s="49" t="s">
        <v>13</v>
      </c>
      <c r="H97" s="73"/>
      <c r="I97" s="74"/>
      <c r="J97" s="49">
        <v>5</v>
      </c>
      <c r="K97" s="49">
        <v>10</v>
      </c>
      <c r="L97" s="40">
        <v>4.0201092892030861</v>
      </c>
      <c r="M97" s="49">
        <v>0</v>
      </c>
      <c r="N97" s="73"/>
      <c r="O97" s="49">
        <v>5</v>
      </c>
      <c r="P97" s="49">
        <v>182</v>
      </c>
      <c r="Q97" s="40">
        <v>9.7878158156639063</v>
      </c>
      <c r="R97" s="49">
        <v>0</v>
      </c>
    </row>
    <row r="98" spans="1:18">
      <c r="A98" s="7" t="s">
        <v>26</v>
      </c>
      <c r="B98" s="48">
        <v>462.6</v>
      </c>
      <c r="C98" s="7"/>
      <c r="D98" s="7" t="s">
        <v>10</v>
      </c>
      <c r="E98" s="25">
        <v>5</v>
      </c>
      <c r="F98" s="25">
        <v>560</v>
      </c>
      <c r="G98" s="25">
        <v>250.71778134862507</v>
      </c>
      <c r="H98" s="25">
        <v>2</v>
      </c>
      <c r="I98" s="7"/>
      <c r="J98" s="25">
        <v>5</v>
      </c>
      <c r="K98" s="25">
        <v>56</v>
      </c>
      <c r="L98" s="25">
        <v>16.894286119734033</v>
      </c>
      <c r="M98" s="25">
        <v>0</v>
      </c>
      <c r="N98" s="24"/>
      <c r="O98" s="25">
        <v>5</v>
      </c>
      <c r="P98" s="25">
        <v>430</v>
      </c>
      <c r="Q98" s="25">
        <v>144.41206255398021</v>
      </c>
      <c r="R98" s="25">
        <v>1</v>
      </c>
    </row>
    <row r="99" spans="1:18">
      <c r="A99" s="7"/>
      <c r="B99" s="48"/>
      <c r="C99" s="7"/>
      <c r="D99" s="10" t="s">
        <v>17</v>
      </c>
      <c r="E99" s="25">
        <v>5</v>
      </c>
      <c r="F99" s="25">
        <v>400</v>
      </c>
      <c r="G99" s="25">
        <v>222.40152608334591</v>
      </c>
      <c r="H99" s="25">
        <v>2</v>
      </c>
      <c r="I99" s="7"/>
      <c r="J99" s="39">
        <v>5</v>
      </c>
      <c r="K99" s="39">
        <v>40</v>
      </c>
      <c r="L99" s="39">
        <v>15.794803886678563</v>
      </c>
      <c r="M99" s="39">
        <v>0</v>
      </c>
      <c r="N99" s="24"/>
      <c r="O99" s="39">
        <v>5</v>
      </c>
      <c r="P99" s="39">
        <v>337</v>
      </c>
      <c r="Q99" s="39">
        <v>121.83932180318634</v>
      </c>
      <c r="R99" s="39">
        <v>1</v>
      </c>
    </row>
    <row r="100" spans="1:18">
      <c r="A100" s="7" t="s">
        <v>26</v>
      </c>
      <c r="B100" s="48">
        <v>463.9</v>
      </c>
      <c r="C100" s="7"/>
      <c r="D100" s="7" t="s">
        <v>10</v>
      </c>
      <c r="E100" s="25">
        <v>0</v>
      </c>
      <c r="F100" s="25">
        <v>0</v>
      </c>
      <c r="G100" s="25" t="s">
        <v>13</v>
      </c>
      <c r="H100" s="25">
        <v>0</v>
      </c>
      <c r="I100" s="7"/>
      <c r="J100" s="25">
        <v>0</v>
      </c>
      <c r="K100" s="25">
        <v>0</v>
      </c>
      <c r="L100" s="25" t="s">
        <v>13</v>
      </c>
      <c r="M100" s="25">
        <v>0</v>
      </c>
      <c r="N100" s="24"/>
      <c r="O100" s="25">
        <v>0</v>
      </c>
      <c r="P100" s="25">
        <v>0</v>
      </c>
      <c r="Q100" s="25" t="s">
        <v>13</v>
      </c>
      <c r="R100" s="25">
        <v>0</v>
      </c>
    </row>
    <row r="101" spans="1:18">
      <c r="A101" s="7"/>
      <c r="B101" s="48"/>
      <c r="C101" s="7"/>
      <c r="D101" s="10" t="s">
        <v>17</v>
      </c>
      <c r="E101" s="25">
        <v>0</v>
      </c>
      <c r="F101" s="25">
        <v>0</v>
      </c>
      <c r="G101" s="25" t="s">
        <v>13</v>
      </c>
      <c r="H101" s="25">
        <v>0</v>
      </c>
      <c r="I101" s="7"/>
      <c r="J101" s="39">
        <v>0</v>
      </c>
      <c r="K101" s="39">
        <v>0</v>
      </c>
      <c r="L101" s="39" t="s">
        <v>13</v>
      </c>
      <c r="M101" s="39">
        <v>0</v>
      </c>
      <c r="N101" s="24"/>
      <c r="O101" s="39">
        <v>0</v>
      </c>
      <c r="P101" s="39">
        <v>0</v>
      </c>
      <c r="Q101" s="39" t="s">
        <v>13</v>
      </c>
      <c r="R101" s="39">
        <v>0</v>
      </c>
    </row>
    <row r="102" spans="1:18">
      <c r="A102" s="7" t="s">
        <v>26</v>
      </c>
      <c r="B102" s="48">
        <v>469.9</v>
      </c>
      <c r="C102" s="7"/>
      <c r="D102" s="7" t="s">
        <v>10</v>
      </c>
      <c r="E102" s="25">
        <v>0</v>
      </c>
      <c r="F102" s="25">
        <v>0</v>
      </c>
      <c r="G102" s="25" t="s">
        <v>13</v>
      </c>
      <c r="H102" s="25">
        <v>0</v>
      </c>
      <c r="I102" s="31"/>
      <c r="J102" s="25">
        <v>0</v>
      </c>
      <c r="K102" s="25">
        <v>0</v>
      </c>
      <c r="L102" s="25" t="s">
        <v>13</v>
      </c>
      <c r="M102" s="25">
        <v>0</v>
      </c>
      <c r="N102" s="25"/>
      <c r="O102" s="25">
        <v>0</v>
      </c>
      <c r="P102" s="25">
        <v>0</v>
      </c>
      <c r="Q102" s="25" t="s">
        <v>13</v>
      </c>
      <c r="R102" s="25">
        <v>0</v>
      </c>
    </row>
    <row r="103" spans="1:18">
      <c r="A103" s="7"/>
      <c r="B103" s="20"/>
      <c r="C103" s="7"/>
      <c r="D103" s="10" t="s">
        <v>17</v>
      </c>
      <c r="E103" s="25">
        <v>0</v>
      </c>
      <c r="F103" s="25">
        <v>0</v>
      </c>
      <c r="G103" s="25" t="s">
        <v>13</v>
      </c>
      <c r="H103" s="25">
        <v>0</v>
      </c>
      <c r="I103" s="31"/>
      <c r="J103" s="39">
        <v>0</v>
      </c>
      <c r="K103" s="39">
        <v>0</v>
      </c>
      <c r="L103" s="39" t="s">
        <v>13</v>
      </c>
      <c r="M103" s="39">
        <v>0</v>
      </c>
      <c r="N103" s="26"/>
      <c r="O103" s="39">
        <v>0</v>
      </c>
      <c r="P103" s="39">
        <v>0</v>
      </c>
      <c r="Q103" s="39" t="s">
        <v>13</v>
      </c>
      <c r="R103" s="39">
        <v>0</v>
      </c>
    </row>
    <row r="104" spans="1:18">
      <c r="A104" s="7" t="s">
        <v>26</v>
      </c>
      <c r="B104" s="48">
        <v>470</v>
      </c>
      <c r="C104" s="7"/>
      <c r="D104" s="7" t="s">
        <v>10</v>
      </c>
      <c r="E104" s="25">
        <v>5</v>
      </c>
      <c r="F104" s="25">
        <v>600</v>
      </c>
      <c r="G104" s="25">
        <v>286.44522468894922</v>
      </c>
      <c r="H104" s="25">
        <v>2</v>
      </c>
      <c r="I104" s="7"/>
      <c r="J104" s="25">
        <v>4</v>
      </c>
      <c r="K104" s="25">
        <v>32</v>
      </c>
      <c r="L104" s="25" t="s">
        <v>13</v>
      </c>
      <c r="M104" s="25">
        <v>0</v>
      </c>
      <c r="N104" s="24"/>
      <c r="O104" s="25">
        <v>5</v>
      </c>
      <c r="P104" s="25">
        <v>700</v>
      </c>
      <c r="Q104" s="25">
        <v>257.75085561003459</v>
      </c>
      <c r="R104" s="25">
        <v>3</v>
      </c>
    </row>
    <row r="105" spans="1:18">
      <c r="A105" s="7"/>
      <c r="B105" s="48"/>
      <c r="C105" s="7"/>
      <c r="D105" s="10" t="s">
        <v>17</v>
      </c>
      <c r="E105" s="25">
        <v>5</v>
      </c>
      <c r="F105" s="25">
        <v>530</v>
      </c>
      <c r="G105" s="25">
        <v>240.16348877094632</v>
      </c>
      <c r="H105" s="25">
        <v>3</v>
      </c>
      <c r="I105" s="7"/>
      <c r="J105" s="39">
        <v>4</v>
      </c>
      <c r="K105" s="39">
        <v>20</v>
      </c>
      <c r="L105" s="39" t="s">
        <v>13</v>
      </c>
      <c r="M105" s="39">
        <v>0</v>
      </c>
      <c r="N105" s="24"/>
      <c r="O105" s="39">
        <v>5</v>
      </c>
      <c r="P105" s="39">
        <v>380</v>
      </c>
      <c r="Q105" s="39">
        <v>123.84452937212511</v>
      </c>
      <c r="R105" s="39">
        <v>2</v>
      </c>
    </row>
    <row r="106" spans="1:18">
      <c r="A106" s="7" t="s">
        <v>26</v>
      </c>
      <c r="B106" s="48">
        <v>477.5</v>
      </c>
      <c r="C106" s="7"/>
      <c r="D106" s="7" t="s">
        <v>10</v>
      </c>
      <c r="E106" s="25">
        <v>5</v>
      </c>
      <c r="F106" s="25">
        <v>1500</v>
      </c>
      <c r="G106" s="25">
        <v>394.97271004739383</v>
      </c>
      <c r="H106" s="25">
        <v>2</v>
      </c>
      <c r="I106" s="31"/>
      <c r="J106" s="25">
        <v>5</v>
      </c>
      <c r="K106" s="25">
        <v>500</v>
      </c>
      <c r="L106" s="25">
        <v>36.768325745050888</v>
      </c>
      <c r="M106" s="25">
        <v>1</v>
      </c>
      <c r="N106" s="25"/>
      <c r="O106" s="25">
        <v>5</v>
      </c>
      <c r="P106" s="25">
        <v>13600</v>
      </c>
      <c r="Q106" s="25">
        <v>670.82944146696752</v>
      </c>
      <c r="R106" s="25">
        <v>2</v>
      </c>
    </row>
    <row r="107" spans="1:18">
      <c r="A107" s="7"/>
      <c r="B107" s="20"/>
      <c r="C107" s="7"/>
      <c r="D107" s="10" t="s">
        <v>17</v>
      </c>
      <c r="E107" s="25">
        <v>5</v>
      </c>
      <c r="F107" s="25">
        <v>510</v>
      </c>
      <c r="G107" s="25">
        <v>243.77205196167799</v>
      </c>
      <c r="H107" s="25">
        <v>3</v>
      </c>
      <c r="I107" s="31"/>
      <c r="J107" s="39">
        <v>5</v>
      </c>
      <c r="K107" s="39">
        <v>297</v>
      </c>
      <c r="L107" s="39">
        <v>14.348856103585151</v>
      </c>
      <c r="M107" s="39">
        <v>1</v>
      </c>
      <c r="N107" s="26"/>
      <c r="O107" s="39">
        <v>5</v>
      </c>
      <c r="P107" s="39">
        <v>6500</v>
      </c>
      <c r="Q107" s="39">
        <v>429.75753947939393</v>
      </c>
      <c r="R107" s="39">
        <v>2</v>
      </c>
    </row>
    <row r="108" spans="1:18">
      <c r="A108" s="14" t="s">
        <v>27</v>
      </c>
      <c r="B108" s="21">
        <v>594</v>
      </c>
      <c r="C108" s="14"/>
      <c r="D108" s="18" t="s">
        <v>17</v>
      </c>
      <c r="E108" s="40">
        <v>30</v>
      </c>
      <c r="F108" s="40">
        <v>5794</v>
      </c>
      <c r="G108" s="49">
        <v>350.21546228622276</v>
      </c>
      <c r="H108" s="64"/>
      <c r="I108" s="67"/>
      <c r="J108" s="40">
        <v>29</v>
      </c>
      <c r="K108" s="40">
        <v>64</v>
      </c>
      <c r="L108" s="40">
        <v>5.1042070016550802</v>
      </c>
      <c r="M108" s="40">
        <v>0</v>
      </c>
      <c r="N108" s="65"/>
      <c r="O108" s="40">
        <v>28</v>
      </c>
      <c r="P108" s="40">
        <v>517.20000000000005</v>
      </c>
      <c r="Q108" s="40">
        <v>15.273258364424697</v>
      </c>
      <c r="R108" s="40">
        <v>1</v>
      </c>
    </row>
    <row r="109" spans="1:18">
      <c r="A109" s="7" t="s">
        <v>28</v>
      </c>
      <c r="B109" s="48">
        <v>594</v>
      </c>
      <c r="C109" s="7"/>
      <c r="D109" s="7" t="s">
        <v>10</v>
      </c>
      <c r="E109" s="25">
        <v>5</v>
      </c>
      <c r="F109" s="25">
        <v>1255</v>
      </c>
      <c r="G109" s="25">
        <v>269.86516506354008</v>
      </c>
      <c r="H109" s="25">
        <v>2</v>
      </c>
      <c r="I109" s="7"/>
      <c r="J109" s="25">
        <v>5</v>
      </c>
      <c r="K109" s="25">
        <v>28</v>
      </c>
      <c r="L109" s="25">
        <v>16.677621004164671</v>
      </c>
      <c r="M109" s="25">
        <v>0</v>
      </c>
      <c r="N109" s="24"/>
      <c r="O109" s="25">
        <v>5</v>
      </c>
      <c r="P109" s="25">
        <v>271</v>
      </c>
      <c r="Q109" s="25">
        <v>32.109598250827425</v>
      </c>
      <c r="R109" s="25">
        <v>0</v>
      </c>
    </row>
    <row r="110" spans="1:18">
      <c r="A110" s="7"/>
      <c r="B110" s="48"/>
      <c r="C110" s="7"/>
      <c r="D110" s="10" t="s">
        <v>17</v>
      </c>
      <c r="E110" s="25">
        <v>5</v>
      </c>
      <c r="F110" s="25">
        <v>1100</v>
      </c>
      <c r="G110" s="25">
        <v>281.0804722344551</v>
      </c>
      <c r="H110" s="25">
        <v>2</v>
      </c>
      <c r="I110" s="7"/>
      <c r="J110" s="39">
        <v>5</v>
      </c>
      <c r="K110" s="39">
        <v>20</v>
      </c>
      <c r="L110" s="39">
        <v>10.896279709706645</v>
      </c>
      <c r="M110" s="39">
        <v>0</v>
      </c>
      <c r="N110" s="24"/>
      <c r="O110" s="39">
        <v>5</v>
      </c>
      <c r="P110" s="39">
        <v>176</v>
      </c>
      <c r="Q110" s="39">
        <v>22.707613117681497</v>
      </c>
      <c r="R110" s="39">
        <v>0</v>
      </c>
    </row>
    <row r="111" spans="1:18">
      <c r="A111" s="7" t="s">
        <v>28</v>
      </c>
      <c r="B111" s="48">
        <v>680.7</v>
      </c>
      <c r="C111" s="7"/>
      <c r="D111" s="7" t="s">
        <v>10</v>
      </c>
      <c r="E111" s="25">
        <v>0</v>
      </c>
      <c r="F111" s="25">
        <v>0</v>
      </c>
      <c r="G111" s="25" t="s">
        <v>13</v>
      </c>
      <c r="H111" s="25">
        <v>0</v>
      </c>
      <c r="I111" s="7"/>
      <c r="J111" s="25">
        <v>0</v>
      </c>
      <c r="K111" s="25">
        <v>0</v>
      </c>
      <c r="L111" s="25" t="s">
        <v>13</v>
      </c>
      <c r="M111" s="25">
        <v>0</v>
      </c>
      <c r="N111" s="24"/>
      <c r="O111" s="25">
        <v>0</v>
      </c>
      <c r="P111" s="25">
        <v>0</v>
      </c>
      <c r="Q111" s="25" t="s">
        <v>13</v>
      </c>
      <c r="R111" s="25">
        <v>0</v>
      </c>
    </row>
    <row r="112" spans="1:18">
      <c r="A112" s="7"/>
      <c r="B112" s="48"/>
      <c r="C112" s="7"/>
      <c r="D112" s="10" t="s">
        <v>17</v>
      </c>
      <c r="E112" s="25">
        <v>0</v>
      </c>
      <c r="F112" s="25">
        <v>0</v>
      </c>
      <c r="G112" s="25" t="s">
        <v>13</v>
      </c>
      <c r="H112" s="25">
        <v>0</v>
      </c>
      <c r="I112" s="7"/>
      <c r="J112" s="39">
        <v>0</v>
      </c>
      <c r="K112" s="39">
        <v>0</v>
      </c>
      <c r="L112" s="39" t="s">
        <v>13</v>
      </c>
      <c r="M112" s="39">
        <v>0</v>
      </c>
      <c r="N112" s="24"/>
      <c r="O112" s="39">
        <v>0</v>
      </c>
      <c r="P112" s="39">
        <v>0</v>
      </c>
      <c r="Q112" s="39" t="s">
        <v>13</v>
      </c>
      <c r="R112" s="39">
        <v>0</v>
      </c>
    </row>
    <row r="113" spans="1:18">
      <c r="A113" s="7" t="s">
        <v>28</v>
      </c>
      <c r="B113" s="20">
        <v>619.29999999999995</v>
      </c>
      <c r="C113" s="7"/>
      <c r="D113" s="7" t="s">
        <v>10</v>
      </c>
      <c r="E113" s="25">
        <v>5</v>
      </c>
      <c r="F113" s="25">
        <v>600</v>
      </c>
      <c r="G113" s="25">
        <v>220.27701478118695</v>
      </c>
      <c r="H113" s="25">
        <v>1</v>
      </c>
      <c r="I113" s="31"/>
      <c r="J113" s="25">
        <v>5</v>
      </c>
      <c r="K113" s="25">
        <v>220</v>
      </c>
      <c r="L113" s="25">
        <v>55.512105387603881</v>
      </c>
      <c r="M113" s="25">
        <v>0</v>
      </c>
      <c r="N113" s="25"/>
      <c r="O113" s="25">
        <v>5</v>
      </c>
      <c r="P113" s="25">
        <v>360</v>
      </c>
      <c r="Q113" s="25">
        <v>95.093591547666861</v>
      </c>
      <c r="R113" s="25">
        <v>0</v>
      </c>
    </row>
    <row r="114" spans="1:18">
      <c r="A114" s="7"/>
      <c r="B114" s="20"/>
      <c r="C114" s="7"/>
      <c r="D114" s="10" t="s">
        <v>17</v>
      </c>
      <c r="E114" s="25">
        <v>5</v>
      </c>
      <c r="F114" s="25">
        <v>1200</v>
      </c>
      <c r="G114" s="25">
        <v>258.45000925396488</v>
      </c>
      <c r="H114" s="25">
        <v>1</v>
      </c>
      <c r="I114" s="31"/>
      <c r="J114" s="39">
        <v>5</v>
      </c>
      <c r="K114" s="39">
        <v>236</v>
      </c>
      <c r="L114" s="39">
        <v>35.701350128408528</v>
      </c>
      <c r="M114" s="39">
        <v>0</v>
      </c>
      <c r="N114" s="26"/>
      <c r="O114" s="39">
        <v>5</v>
      </c>
      <c r="P114" s="39">
        <v>208</v>
      </c>
      <c r="Q114" s="39">
        <v>84.172465106356555</v>
      </c>
      <c r="R114" s="39">
        <v>0</v>
      </c>
    </row>
    <row r="115" spans="1:18">
      <c r="A115" s="3" t="s">
        <v>29</v>
      </c>
      <c r="B115" s="19">
        <v>791.5</v>
      </c>
      <c r="C115" s="3"/>
      <c r="D115" s="3" t="s">
        <v>10</v>
      </c>
      <c r="E115" s="36">
        <v>29</v>
      </c>
      <c r="F115" s="22">
        <v>1785</v>
      </c>
      <c r="G115" s="22">
        <v>98.061425064361202</v>
      </c>
      <c r="H115" s="55"/>
      <c r="I115" s="68"/>
      <c r="J115" s="22">
        <v>31</v>
      </c>
      <c r="K115" s="22">
        <v>336</v>
      </c>
      <c r="L115" s="22">
        <v>19.096610941293168</v>
      </c>
      <c r="M115" s="22">
        <v>0</v>
      </c>
      <c r="N115" s="55"/>
      <c r="O115" s="22">
        <v>29</v>
      </c>
      <c r="P115" s="22">
        <v>2014</v>
      </c>
      <c r="Q115" s="22">
        <v>37.047122433113785</v>
      </c>
      <c r="R115" s="22">
        <v>2</v>
      </c>
    </row>
    <row r="116" spans="1:18">
      <c r="A116" s="7" t="s">
        <v>30</v>
      </c>
      <c r="B116" s="48">
        <v>791.5</v>
      </c>
      <c r="C116" s="7"/>
      <c r="D116" s="7" t="s">
        <v>10</v>
      </c>
      <c r="E116" s="25">
        <v>5</v>
      </c>
      <c r="F116" s="25">
        <v>500</v>
      </c>
      <c r="G116" s="25">
        <v>121.82336995291982</v>
      </c>
      <c r="H116" s="25">
        <v>1</v>
      </c>
      <c r="I116" s="7"/>
      <c r="J116" s="25">
        <v>5</v>
      </c>
      <c r="K116" s="25">
        <v>100</v>
      </c>
      <c r="L116" s="25">
        <v>48.020930811992038</v>
      </c>
      <c r="M116" s="25">
        <v>0</v>
      </c>
      <c r="N116" s="24"/>
      <c r="O116" s="25">
        <v>5</v>
      </c>
      <c r="P116" s="25">
        <v>180</v>
      </c>
      <c r="Q116" s="25">
        <v>36.976069624394157</v>
      </c>
      <c r="R116" s="25">
        <v>0</v>
      </c>
    </row>
    <row r="117" spans="1:18">
      <c r="A117" s="7"/>
      <c r="B117" s="48"/>
      <c r="C117" s="7"/>
      <c r="D117" s="10" t="s">
        <v>17</v>
      </c>
      <c r="E117" s="25">
        <v>5</v>
      </c>
      <c r="F117" s="25">
        <v>500</v>
      </c>
      <c r="G117" s="25">
        <v>117.92979235873756</v>
      </c>
      <c r="H117" s="25">
        <v>1</v>
      </c>
      <c r="I117" s="7"/>
      <c r="J117" s="39">
        <v>5</v>
      </c>
      <c r="K117" s="39">
        <v>92</v>
      </c>
      <c r="L117" s="39">
        <v>34.777335798065778</v>
      </c>
      <c r="M117" s="39">
        <v>0</v>
      </c>
      <c r="N117" s="24"/>
      <c r="O117" s="39">
        <v>5</v>
      </c>
      <c r="P117" s="39">
        <v>700</v>
      </c>
      <c r="Q117" s="39">
        <v>35.564470490373004</v>
      </c>
      <c r="R117" s="39">
        <v>1</v>
      </c>
    </row>
    <row r="118" spans="1:18">
      <c r="A118" s="7" t="s">
        <v>30</v>
      </c>
      <c r="B118" s="48">
        <v>793.7</v>
      </c>
      <c r="C118" s="7"/>
      <c r="D118" s="7" t="s">
        <v>10</v>
      </c>
      <c r="E118" s="25">
        <v>5</v>
      </c>
      <c r="F118" s="25">
        <v>2000</v>
      </c>
      <c r="G118" s="25">
        <v>358.92047119310843</v>
      </c>
      <c r="H118" s="25">
        <v>2</v>
      </c>
      <c r="I118" s="7"/>
      <c r="J118" s="25">
        <v>5</v>
      </c>
      <c r="K118" s="25">
        <v>1400</v>
      </c>
      <c r="L118" s="25">
        <v>220.93581993033226</v>
      </c>
      <c r="M118" s="25">
        <v>2</v>
      </c>
      <c r="N118" s="24"/>
      <c r="O118" s="25">
        <v>0</v>
      </c>
      <c r="P118" s="25">
        <v>0</v>
      </c>
      <c r="Q118" s="25" t="s">
        <v>13</v>
      </c>
      <c r="R118" s="25">
        <v>0</v>
      </c>
    </row>
    <row r="119" spans="1:18">
      <c r="A119" s="7"/>
      <c r="B119" s="48"/>
      <c r="C119" s="7"/>
      <c r="D119" s="10" t="s">
        <v>17</v>
      </c>
      <c r="E119" s="25">
        <v>5</v>
      </c>
      <c r="F119" s="25">
        <v>2000</v>
      </c>
      <c r="G119" s="25">
        <v>302.0932508062304</v>
      </c>
      <c r="H119" s="25">
        <v>3</v>
      </c>
      <c r="I119" s="7"/>
      <c r="J119" s="39">
        <v>5</v>
      </c>
      <c r="K119" s="39">
        <v>1200</v>
      </c>
      <c r="L119" s="39">
        <v>206.79685590847177</v>
      </c>
      <c r="M119" s="39">
        <v>2</v>
      </c>
      <c r="N119" s="24"/>
      <c r="O119" s="39">
        <v>0</v>
      </c>
      <c r="P119" s="39">
        <v>0</v>
      </c>
      <c r="Q119" s="39" t="s">
        <v>13</v>
      </c>
      <c r="R119" s="39">
        <v>0</v>
      </c>
    </row>
    <row r="120" spans="1:18">
      <c r="A120" s="7" t="s">
        <v>30</v>
      </c>
      <c r="B120" s="20">
        <v>797.3</v>
      </c>
      <c r="C120" s="7"/>
      <c r="D120" s="7" t="s">
        <v>10</v>
      </c>
      <c r="E120" s="25">
        <v>0</v>
      </c>
      <c r="F120" s="25">
        <v>0</v>
      </c>
      <c r="G120" s="25" t="s">
        <v>13</v>
      </c>
      <c r="H120" s="25">
        <v>0</v>
      </c>
      <c r="I120" s="31"/>
      <c r="J120" s="25">
        <v>0</v>
      </c>
      <c r="K120" s="25">
        <v>0</v>
      </c>
      <c r="L120" s="25" t="s">
        <v>13</v>
      </c>
      <c r="M120" s="25">
        <v>0</v>
      </c>
      <c r="N120" s="25"/>
      <c r="O120" s="25">
        <v>5</v>
      </c>
      <c r="P120" s="25">
        <v>300</v>
      </c>
      <c r="Q120" s="25">
        <v>88.825721396916848</v>
      </c>
      <c r="R120" s="25">
        <v>0</v>
      </c>
    </row>
    <row r="121" spans="1:18">
      <c r="A121" s="7"/>
      <c r="B121" s="20"/>
      <c r="C121" s="7"/>
      <c r="D121" s="10" t="s">
        <v>17</v>
      </c>
      <c r="E121" s="25">
        <v>0</v>
      </c>
      <c r="F121" s="25">
        <v>0</v>
      </c>
      <c r="G121" s="25" t="s">
        <v>13</v>
      </c>
      <c r="H121" s="25">
        <v>0</v>
      </c>
      <c r="I121" s="31"/>
      <c r="J121" s="39">
        <v>0</v>
      </c>
      <c r="K121" s="39">
        <v>0</v>
      </c>
      <c r="L121" s="39" t="s">
        <v>13</v>
      </c>
      <c r="M121" s="39">
        <v>0</v>
      </c>
      <c r="N121" s="26"/>
      <c r="O121" s="39">
        <v>5</v>
      </c>
      <c r="P121" s="39">
        <v>260</v>
      </c>
      <c r="Q121" s="39">
        <v>98.730086176702017</v>
      </c>
      <c r="R121" s="39">
        <v>1</v>
      </c>
    </row>
    <row r="122" spans="1:18">
      <c r="A122" s="12" t="s">
        <v>31</v>
      </c>
      <c r="B122" s="29">
        <v>935.5</v>
      </c>
      <c r="C122" s="12"/>
      <c r="D122" s="13" t="s">
        <v>17</v>
      </c>
      <c r="E122" s="41">
        <v>0</v>
      </c>
      <c r="F122" s="41">
        <v>0</v>
      </c>
      <c r="G122" s="52" t="s">
        <v>13</v>
      </c>
      <c r="H122" s="69"/>
      <c r="I122" s="70"/>
      <c r="J122" s="41">
        <v>1</v>
      </c>
      <c r="K122" s="41">
        <v>4</v>
      </c>
      <c r="L122" s="41" t="s">
        <v>13</v>
      </c>
      <c r="M122" s="41">
        <v>0</v>
      </c>
      <c r="N122" s="66"/>
      <c r="O122" s="41">
        <v>5</v>
      </c>
      <c r="P122" s="41">
        <v>29</v>
      </c>
      <c r="Q122" s="41">
        <v>8.0968454333771067</v>
      </c>
      <c r="R122" s="41">
        <v>0</v>
      </c>
    </row>
    <row r="125" spans="1:18" ht="15.75">
      <c r="A125" s="104"/>
      <c r="B125" s="105"/>
      <c r="C125" s="104"/>
      <c r="D125" s="104"/>
      <c r="E125" s="479" t="s">
        <v>47</v>
      </c>
      <c r="F125" s="479"/>
      <c r="G125" s="479"/>
      <c r="H125" s="191" t="s">
        <v>33</v>
      </c>
      <c r="I125" s="265"/>
      <c r="J125" s="479" t="s">
        <v>48</v>
      </c>
      <c r="K125" s="479"/>
      <c r="L125" s="479"/>
      <c r="M125" s="191" t="s">
        <v>33</v>
      </c>
      <c r="N125" s="265"/>
      <c r="O125" s="479" t="s">
        <v>49</v>
      </c>
      <c r="P125" s="479"/>
      <c r="Q125" s="479"/>
      <c r="R125" s="191" t="s">
        <v>33</v>
      </c>
    </row>
    <row r="126" spans="1:18">
      <c r="A126" s="104"/>
      <c r="B126" s="105"/>
      <c r="C126" s="104"/>
      <c r="D126" s="104"/>
      <c r="E126" s="191"/>
      <c r="F126" s="191"/>
      <c r="G126" s="191"/>
      <c r="H126" s="191"/>
      <c r="I126" s="265"/>
      <c r="J126" s="191"/>
      <c r="K126" s="191"/>
      <c r="L126" s="191"/>
      <c r="M126" s="191"/>
      <c r="N126" s="265"/>
      <c r="O126" s="191"/>
      <c r="P126" s="191"/>
      <c r="Q126" s="191"/>
      <c r="R126" s="191"/>
    </row>
    <row r="127" spans="1:18">
      <c r="A127" s="107" t="s">
        <v>3</v>
      </c>
      <c r="B127" s="108" t="s">
        <v>4</v>
      </c>
      <c r="C127" s="107"/>
      <c r="D127" s="109" t="s">
        <v>5</v>
      </c>
      <c r="E127" s="193" t="s">
        <v>6</v>
      </c>
      <c r="F127" s="193" t="s">
        <v>7</v>
      </c>
      <c r="G127" s="193" t="s">
        <v>8</v>
      </c>
      <c r="H127" s="266" t="s">
        <v>36</v>
      </c>
      <c r="I127" s="267"/>
      <c r="J127" s="193" t="s">
        <v>6</v>
      </c>
      <c r="K127" s="193" t="s">
        <v>7</v>
      </c>
      <c r="L127" s="193" t="s">
        <v>8</v>
      </c>
      <c r="M127" s="266" t="s">
        <v>36</v>
      </c>
      <c r="N127" s="267"/>
      <c r="O127" s="193" t="s">
        <v>6</v>
      </c>
      <c r="P127" s="193" t="s">
        <v>7</v>
      </c>
      <c r="Q127" s="193" t="s">
        <v>8</v>
      </c>
      <c r="R127" s="266" t="s">
        <v>36</v>
      </c>
    </row>
    <row r="128" spans="1:18">
      <c r="A128" s="104" t="s">
        <v>9</v>
      </c>
      <c r="B128" s="112">
        <v>-8.5</v>
      </c>
      <c r="C128" s="104"/>
      <c r="D128" s="104" t="s">
        <v>10</v>
      </c>
      <c r="E128" s="113">
        <v>21</v>
      </c>
      <c r="F128" s="113">
        <v>1200</v>
      </c>
      <c r="G128" s="113">
        <v>121.56687734990862</v>
      </c>
      <c r="H128" s="113">
        <v>5</v>
      </c>
      <c r="I128" s="113"/>
      <c r="J128" s="118">
        <v>21</v>
      </c>
      <c r="K128" s="118">
        <v>120</v>
      </c>
      <c r="L128" s="113">
        <v>18.748688670385501</v>
      </c>
      <c r="M128" s="113">
        <v>0</v>
      </c>
      <c r="N128" s="113"/>
      <c r="O128" s="118">
        <v>21</v>
      </c>
      <c r="P128" s="118">
        <v>266</v>
      </c>
      <c r="Q128" s="118">
        <v>21.293757665952949</v>
      </c>
      <c r="R128" s="113">
        <v>0</v>
      </c>
    </row>
    <row r="129" spans="1:18">
      <c r="A129" s="117" t="s">
        <v>37</v>
      </c>
      <c r="B129" s="112"/>
      <c r="C129" s="104"/>
      <c r="D129" s="104"/>
      <c r="E129" s="113"/>
      <c r="F129" s="113"/>
      <c r="G129" s="118"/>
      <c r="H129" s="113"/>
      <c r="I129" s="113"/>
      <c r="J129" s="118"/>
      <c r="K129" s="118"/>
      <c r="L129" s="118"/>
      <c r="M129" s="113"/>
      <c r="N129" s="113"/>
      <c r="O129" s="118"/>
      <c r="P129" s="118"/>
      <c r="Q129" s="118"/>
      <c r="R129" s="113"/>
    </row>
    <row r="130" spans="1:18">
      <c r="A130" s="104" t="s">
        <v>12</v>
      </c>
      <c r="B130" s="112">
        <v>-4.5</v>
      </c>
      <c r="C130" s="104"/>
      <c r="D130" s="104" t="s">
        <v>10</v>
      </c>
      <c r="E130" s="113">
        <v>0</v>
      </c>
      <c r="F130" s="113">
        <v>0</v>
      </c>
      <c r="G130" s="120" t="s">
        <v>13</v>
      </c>
      <c r="H130" s="120">
        <v>0</v>
      </c>
      <c r="I130" s="113"/>
      <c r="J130" s="113">
        <v>0</v>
      </c>
      <c r="K130" s="113">
        <v>0</v>
      </c>
      <c r="L130" s="120" t="s">
        <v>13</v>
      </c>
      <c r="M130" s="120">
        <v>0</v>
      </c>
      <c r="N130" s="120"/>
      <c r="O130" s="113">
        <v>0</v>
      </c>
      <c r="P130" s="113">
        <v>0</v>
      </c>
      <c r="Q130" s="113" t="s">
        <v>13</v>
      </c>
      <c r="R130" s="120">
        <v>0</v>
      </c>
    </row>
    <row r="131" spans="1:18">
      <c r="A131" s="1" t="s">
        <v>38</v>
      </c>
      <c r="B131" s="112"/>
      <c r="C131" s="104"/>
      <c r="D131" s="104"/>
      <c r="E131" s="113"/>
      <c r="F131" s="113"/>
      <c r="G131" s="113"/>
      <c r="H131" s="113"/>
      <c r="I131" s="113"/>
      <c r="J131" s="113"/>
      <c r="K131" s="113"/>
      <c r="L131" s="113"/>
      <c r="M131" s="113"/>
      <c r="N131" s="113"/>
      <c r="O131" s="113"/>
      <c r="P131" s="113"/>
      <c r="Q131" s="113"/>
      <c r="R131" s="113"/>
    </row>
    <row r="132" spans="1:18">
      <c r="A132" s="123" t="s">
        <v>15</v>
      </c>
      <c r="B132" s="124" t="s">
        <v>16</v>
      </c>
      <c r="C132" s="123"/>
      <c r="D132" s="123" t="s">
        <v>10</v>
      </c>
      <c r="E132" s="125">
        <v>0</v>
      </c>
      <c r="F132" s="125">
        <v>0</v>
      </c>
      <c r="G132" s="125" t="s">
        <v>13</v>
      </c>
      <c r="H132" s="125">
        <v>0</v>
      </c>
      <c r="I132" s="125"/>
      <c r="J132" s="125">
        <v>0</v>
      </c>
      <c r="K132" s="125">
        <v>0</v>
      </c>
      <c r="L132" s="125" t="s">
        <v>13</v>
      </c>
      <c r="M132" s="125">
        <v>0</v>
      </c>
      <c r="N132" s="125"/>
      <c r="O132" s="125">
        <v>0</v>
      </c>
      <c r="P132" s="125">
        <v>0</v>
      </c>
      <c r="Q132" s="125" t="s">
        <v>13</v>
      </c>
      <c r="R132" s="125">
        <v>0</v>
      </c>
    </row>
    <row r="133" spans="1:18">
      <c r="A133" s="123"/>
      <c r="B133" s="124"/>
      <c r="C133" s="123"/>
      <c r="D133" s="128" t="s">
        <v>17</v>
      </c>
      <c r="E133" s="129">
        <v>0</v>
      </c>
      <c r="F133" s="129">
        <v>0</v>
      </c>
      <c r="G133" s="129" t="s">
        <v>13</v>
      </c>
      <c r="H133" s="129">
        <v>0</v>
      </c>
      <c r="I133" s="125"/>
      <c r="J133" s="129">
        <v>0</v>
      </c>
      <c r="K133" s="129">
        <v>0</v>
      </c>
      <c r="L133" s="129" t="s">
        <v>13</v>
      </c>
      <c r="M133" s="129">
        <v>0</v>
      </c>
      <c r="N133" s="125"/>
      <c r="O133" s="129">
        <v>0</v>
      </c>
      <c r="P133" s="129">
        <v>0</v>
      </c>
      <c r="Q133" s="129" t="s">
        <v>13</v>
      </c>
      <c r="R133" s="129">
        <v>0</v>
      </c>
    </row>
    <row r="134" spans="1:18">
      <c r="A134" s="123" t="s">
        <v>15</v>
      </c>
      <c r="B134" s="124" t="s">
        <v>18</v>
      </c>
      <c r="C134" s="123"/>
      <c r="D134" s="123" t="s">
        <v>10</v>
      </c>
      <c r="E134" s="125">
        <v>5</v>
      </c>
      <c r="F134" s="125">
        <v>2600</v>
      </c>
      <c r="G134" s="125">
        <v>700.1640280662341</v>
      </c>
      <c r="H134" s="125">
        <v>3</v>
      </c>
      <c r="I134" s="125"/>
      <c r="J134" s="125">
        <v>5</v>
      </c>
      <c r="K134" s="125">
        <v>5000</v>
      </c>
      <c r="L134" s="125">
        <v>379.91274452380588</v>
      </c>
      <c r="M134" s="125">
        <v>2</v>
      </c>
      <c r="N134" s="125"/>
      <c r="O134" s="125">
        <v>5</v>
      </c>
      <c r="P134" s="125">
        <v>2400</v>
      </c>
      <c r="Q134" s="125">
        <v>414.14594690068196</v>
      </c>
      <c r="R134" s="125">
        <v>2</v>
      </c>
    </row>
    <row r="135" spans="1:18">
      <c r="A135" s="123"/>
      <c r="B135" s="124"/>
      <c r="C135" s="123"/>
      <c r="D135" s="128" t="s">
        <v>17</v>
      </c>
      <c r="E135" s="129">
        <v>5</v>
      </c>
      <c r="F135" s="129">
        <v>1100</v>
      </c>
      <c r="G135" s="129">
        <v>179.61035144309375</v>
      </c>
      <c r="H135" s="129">
        <v>2</v>
      </c>
      <c r="I135" s="125"/>
      <c r="J135" s="129">
        <v>5</v>
      </c>
      <c r="K135" s="129">
        <v>3300</v>
      </c>
      <c r="L135" s="129">
        <v>154.56055916393439</v>
      </c>
      <c r="M135" s="129">
        <v>1</v>
      </c>
      <c r="N135" s="125"/>
      <c r="O135" s="129">
        <v>5</v>
      </c>
      <c r="P135" s="129">
        <v>1500</v>
      </c>
      <c r="Q135" s="129">
        <v>125.78750094933945</v>
      </c>
      <c r="R135" s="129">
        <v>1</v>
      </c>
    </row>
    <row r="136" spans="1:18">
      <c r="A136" s="123" t="s">
        <v>15</v>
      </c>
      <c r="B136" s="124" t="s">
        <v>19</v>
      </c>
      <c r="C136" s="123"/>
      <c r="D136" s="123" t="s">
        <v>10</v>
      </c>
      <c r="E136" s="125">
        <v>0</v>
      </c>
      <c r="F136" s="125">
        <v>0</v>
      </c>
      <c r="G136" s="125" t="s">
        <v>13</v>
      </c>
      <c r="H136" s="125">
        <v>0</v>
      </c>
      <c r="I136" s="125"/>
      <c r="J136" s="125">
        <v>0</v>
      </c>
      <c r="K136" s="125">
        <v>0</v>
      </c>
      <c r="L136" s="125" t="s">
        <v>13</v>
      </c>
      <c r="M136" s="125">
        <v>0</v>
      </c>
      <c r="N136" s="125"/>
      <c r="O136" s="125">
        <v>0</v>
      </c>
      <c r="P136" s="125">
        <v>0</v>
      </c>
      <c r="Q136" s="125" t="s">
        <v>13</v>
      </c>
      <c r="R136" s="125">
        <v>0</v>
      </c>
    </row>
    <row r="137" spans="1:18">
      <c r="A137" s="123"/>
      <c r="B137" s="124"/>
      <c r="C137" s="123"/>
      <c r="D137" s="128" t="s">
        <v>17</v>
      </c>
      <c r="E137" s="129">
        <v>0</v>
      </c>
      <c r="F137" s="129">
        <v>0</v>
      </c>
      <c r="G137" s="129" t="s">
        <v>13</v>
      </c>
      <c r="H137" s="129">
        <v>0</v>
      </c>
      <c r="I137" s="125"/>
      <c r="J137" s="129">
        <v>0</v>
      </c>
      <c r="K137" s="129">
        <v>0</v>
      </c>
      <c r="L137" s="129" t="s">
        <v>13</v>
      </c>
      <c r="M137" s="129">
        <v>0</v>
      </c>
      <c r="N137" s="125"/>
      <c r="O137" s="129">
        <v>0</v>
      </c>
      <c r="P137" s="129">
        <v>0</v>
      </c>
      <c r="Q137" s="129" t="s">
        <v>13</v>
      </c>
      <c r="R137" s="129">
        <v>0</v>
      </c>
    </row>
    <row r="138" spans="1:18">
      <c r="A138" s="123" t="s">
        <v>15</v>
      </c>
      <c r="B138" s="124">
        <v>4.3</v>
      </c>
      <c r="C138" s="123"/>
      <c r="D138" s="123" t="s">
        <v>10</v>
      </c>
      <c r="E138" s="125">
        <v>5</v>
      </c>
      <c r="F138" s="125">
        <v>4900</v>
      </c>
      <c r="G138" s="125">
        <v>724.1024698807563</v>
      </c>
      <c r="H138" s="125">
        <v>3</v>
      </c>
      <c r="I138" s="125"/>
      <c r="J138" s="125">
        <v>5</v>
      </c>
      <c r="K138" s="125">
        <v>5500</v>
      </c>
      <c r="L138" s="125">
        <v>373.83813819148804</v>
      </c>
      <c r="M138" s="125">
        <v>2</v>
      </c>
      <c r="N138" s="125"/>
      <c r="O138" s="125">
        <v>5</v>
      </c>
      <c r="P138" s="125">
        <v>1800</v>
      </c>
      <c r="Q138" s="125">
        <v>343.61126456690215</v>
      </c>
      <c r="R138" s="125">
        <v>1</v>
      </c>
    </row>
    <row r="139" spans="1:18">
      <c r="A139" s="123"/>
      <c r="B139" s="124"/>
      <c r="C139" s="123"/>
      <c r="D139" s="128" t="s">
        <v>17</v>
      </c>
      <c r="E139" s="129">
        <v>5</v>
      </c>
      <c r="F139" s="129">
        <v>1400</v>
      </c>
      <c r="G139" s="129">
        <v>183.33955053867206</v>
      </c>
      <c r="H139" s="129">
        <v>2</v>
      </c>
      <c r="I139" s="125"/>
      <c r="J139" s="129">
        <v>5</v>
      </c>
      <c r="K139" s="129">
        <v>3600</v>
      </c>
      <c r="L139" s="129">
        <v>146.84938593287737</v>
      </c>
      <c r="M139" s="129">
        <v>1</v>
      </c>
      <c r="N139" s="125"/>
      <c r="O139" s="129">
        <v>5</v>
      </c>
      <c r="P139" s="129">
        <v>1000</v>
      </c>
      <c r="Q139" s="129">
        <v>101.06335190328284</v>
      </c>
      <c r="R139" s="129">
        <v>1</v>
      </c>
    </row>
    <row r="140" spans="1:18">
      <c r="A140" s="104" t="s">
        <v>20</v>
      </c>
      <c r="B140" s="112">
        <v>86.8</v>
      </c>
      <c r="C140" s="104"/>
      <c r="D140" s="131" t="s">
        <v>17</v>
      </c>
      <c r="E140" s="132">
        <v>30</v>
      </c>
      <c r="F140" s="132">
        <v>740</v>
      </c>
      <c r="G140" s="138">
        <v>70.11135435297173</v>
      </c>
      <c r="H140" s="132">
        <v>6</v>
      </c>
      <c r="I140" s="132"/>
      <c r="J140" s="261">
        <v>31</v>
      </c>
      <c r="K140" s="133">
        <v>205</v>
      </c>
      <c r="L140" s="133">
        <v>21.52017523203315</v>
      </c>
      <c r="M140" s="132">
        <v>0</v>
      </c>
      <c r="N140" s="132"/>
      <c r="O140" s="133">
        <v>30</v>
      </c>
      <c r="P140" s="133">
        <v>293</v>
      </c>
      <c r="Q140" s="133">
        <v>9.150672614958971</v>
      </c>
      <c r="R140" s="132">
        <v>1</v>
      </c>
    </row>
    <row r="141" spans="1:18">
      <c r="A141" s="123" t="s">
        <v>21</v>
      </c>
      <c r="B141" s="124">
        <v>84.2</v>
      </c>
      <c r="C141" s="123"/>
      <c r="D141" s="123" t="s">
        <v>10</v>
      </c>
      <c r="E141" s="125">
        <v>0</v>
      </c>
      <c r="F141" s="125">
        <v>0</v>
      </c>
      <c r="G141" s="125" t="s">
        <v>13</v>
      </c>
      <c r="H141" s="125">
        <v>0</v>
      </c>
      <c r="I141" s="125"/>
      <c r="J141" s="125">
        <v>0</v>
      </c>
      <c r="K141" s="125">
        <v>0</v>
      </c>
      <c r="L141" s="125" t="s">
        <v>13</v>
      </c>
      <c r="M141" s="125">
        <v>0</v>
      </c>
      <c r="N141" s="125"/>
      <c r="O141" s="125">
        <v>0</v>
      </c>
      <c r="P141" s="125">
        <v>0</v>
      </c>
      <c r="Q141" s="125" t="s">
        <v>13</v>
      </c>
      <c r="R141" s="125">
        <v>0</v>
      </c>
    </row>
    <row r="142" spans="1:18">
      <c r="A142" s="123"/>
      <c r="B142" s="124"/>
      <c r="C142" s="123"/>
      <c r="D142" s="128" t="s">
        <v>17</v>
      </c>
      <c r="E142" s="129">
        <v>0</v>
      </c>
      <c r="F142" s="129">
        <v>0</v>
      </c>
      <c r="G142" s="129" t="s">
        <v>13</v>
      </c>
      <c r="H142" s="129">
        <v>0</v>
      </c>
      <c r="I142" s="135"/>
      <c r="J142" s="129">
        <v>0</v>
      </c>
      <c r="K142" s="129">
        <v>0</v>
      </c>
      <c r="L142" s="130" t="s">
        <v>13</v>
      </c>
      <c r="M142" s="129">
        <v>0</v>
      </c>
      <c r="N142" s="135"/>
      <c r="O142" s="129">
        <v>0</v>
      </c>
      <c r="P142" s="129">
        <v>0</v>
      </c>
      <c r="Q142" s="130" t="s">
        <v>13</v>
      </c>
      <c r="R142" s="129">
        <v>0</v>
      </c>
    </row>
    <row r="143" spans="1:18">
      <c r="A143" s="123" t="s">
        <v>21</v>
      </c>
      <c r="B143" s="124">
        <v>86.8</v>
      </c>
      <c r="C143" s="123"/>
      <c r="D143" s="123" t="s">
        <v>10</v>
      </c>
      <c r="E143" s="125">
        <v>5</v>
      </c>
      <c r="F143" s="125">
        <v>220</v>
      </c>
      <c r="G143" s="125">
        <v>47.8672461066502</v>
      </c>
      <c r="H143" s="125">
        <v>0</v>
      </c>
      <c r="I143" s="125"/>
      <c r="J143" s="125">
        <v>5</v>
      </c>
      <c r="K143" s="125">
        <v>709</v>
      </c>
      <c r="L143" s="125">
        <v>79.05295396593452</v>
      </c>
      <c r="M143" s="125">
        <v>1</v>
      </c>
      <c r="N143" s="125"/>
      <c r="O143" s="125">
        <v>5</v>
      </c>
      <c r="P143" s="125">
        <v>16</v>
      </c>
      <c r="Q143" s="125">
        <v>6.964404506368993</v>
      </c>
      <c r="R143" s="125">
        <v>0</v>
      </c>
    </row>
    <row r="144" spans="1:18">
      <c r="A144" s="123"/>
      <c r="B144" s="124"/>
      <c r="C144" s="123"/>
      <c r="D144" s="128" t="s">
        <v>17</v>
      </c>
      <c r="E144" s="129">
        <v>5</v>
      </c>
      <c r="F144" s="129">
        <v>124</v>
      </c>
      <c r="G144" s="129">
        <v>38.072591426432986</v>
      </c>
      <c r="H144" s="129">
        <v>0</v>
      </c>
      <c r="I144" s="135"/>
      <c r="J144" s="129">
        <v>5</v>
      </c>
      <c r="K144" s="129">
        <v>243</v>
      </c>
      <c r="L144" s="130">
        <v>28.067314049136247</v>
      </c>
      <c r="M144" s="129">
        <v>1</v>
      </c>
      <c r="N144" s="135"/>
      <c r="O144" s="129">
        <v>5</v>
      </c>
      <c r="P144" s="129">
        <v>12</v>
      </c>
      <c r="Q144" s="130">
        <v>4.9829237584620696</v>
      </c>
      <c r="R144" s="129">
        <v>0</v>
      </c>
    </row>
    <row r="145" spans="1:18">
      <c r="A145" s="123" t="s">
        <v>21</v>
      </c>
      <c r="B145" s="124">
        <v>91.4</v>
      </c>
      <c r="C145" s="123"/>
      <c r="D145" s="123" t="s">
        <v>10</v>
      </c>
      <c r="E145" s="125">
        <v>0</v>
      </c>
      <c r="F145" s="125">
        <v>0</v>
      </c>
      <c r="G145" s="125" t="s">
        <v>13</v>
      </c>
      <c r="H145" s="125">
        <v>0</v>
      </c>
      <c r="I145" s="135"/>
      <c r="J145" s="125">
        <v>0</v>
      </c>
      <c r="K145" s="125">
        <v>0</v>
      </c>
      <c r="L145" s="125" t="s">
        <v>13</v>
      </c>
      <c r="M145" s="125">
        <v>0</v>
      </c>
      <c r="N145" s="135"/>
      <c r="O145" s="125">
        <v>0</v>
      </c>
      <c r="P145" s="125">
        <v>0</v>
      </c>
      <c r="Q145" s="125" t="s">
        <v>13</v>
      </c>
      <c r="R145" s="125">
        <v>0</v>
      </c>
    </row>
    <row r="146" spans="1:18">
      <c r="A146" s="123"/>
      <c r="B146" s="124"/>
      <c r="C146" s="123"/>
      <c r="D146" s="128" t="s">
        <v>17</v>
      </c>
      <c r="E146" s="129">
        <v>0</v>
      </c>
      <c r="F146" s="129">
        <v>0</v>
      </c>
      <c r="G146" s="129" t="s">
        <v>13</v>
      </c>
      <c r="H146" s="129">
        <v>0</v>
      </c>
      <c r="I146" s="135"/>
      <c r="J146" s="129">
        <v>0</v>
      </c>
      <c r="K146" s="129">
        <v>0</v>
      </c>
      <c r="L146" s="130" t="s">
        <v>13</v>
      </c>
      <c r="M146" s="129">
        <v>0</v>
      </c>
      <c r="N146" s="135"/>
      <c r="O146" s="129">
        <v>0</v>
      </c>
      <c r="P146" s="129">
        <v>0</v>
      </c>
      <c r="Q146" s="130" t="s">
        <v>13</v>
      </c>
      <c r="R146" s="129">
        <v>0</v>
      </c>
    </row>
    <row r="147" spans="1:18">
      <c r="A147" s="123" t="s">
        <v>21</v>
      </c>
      <c r="B147" s="124">
        <v>92.8</v>
      </c>
      <c r="C147" s="123"/>
      <c r="D147" s="123" t="s">
        <v>10</v>
      </c>
      <c r="E147" s="125">
        <v>5</v>
      </c>
      <c r="F147" s="125">
        <v>20000</v>
      </c>
      <c r="G147" s="125">
        <v>570.31094945895211</v>
      </c>
      <c r="H147" s="125">
        <v>2</v>
      </c>
      <c r="I147" s="135"/>
      <c r="J147" s="125">
        <v>5</v>
      </c>
      <c r="K147" s="125">
        <v>7300</v>
      </c>
      <c r="L147" s="125">
        <v>200.46899527038374</v>
      </c>
      <c r="M147" s="125">
        <v>1</v>
      </c>
      <c r="N147" s="135"/>
      <c r="O147" s="125">
        <v>5</v>
      </c>
      <c r="P147" s="125">
        <v>156</v>
      </c>
      <c r="Q147" s="125">
        <v>43.82923771242956</v>
      </c>
      <c r="R147" s="125">
        <v>0</v>
      </c>
    </row>
    <row r="148" spans="1:18">
      <c r="A148" s="123"/>
      <c r="B148" s="124"/>
      <c r="C148" s="123"/>
      <c r="D148" s="128" t="s">
        <v>17</v>
      </c>
      <c r="E148" s="129">
        <v>5</v>
      </c>
      <c r="F148" s="129">
        <v>645</v>
      </c>
      <c r="G148" s="129">
        <v>58.274535143378053</v>
      </c>
      <c r="H148" s="129">
        <v>1</v>
      </c>
      <c r="I148" s="135"/>
      <c r="J148" s="129">
        <v>5</v>
      </c>
      <c r="K148" s="129">
        <v>2600</v>
      </c>
      <c r="L148" s="130">
        <v>62.97428552356854</v>
      </c>
      <c r="M148" s="129">
        <v>1</v>
      </c>
      <c r="N148" s="135"/>
      <c r="O148" s="129">
        <v>5</v>
      </c>
      <c r="P148" s="129">
        <v>68</v>
      </c>
      <c r="Q148" s="130">
        <v>20.330045733542452</v>
      </c>
      <c r="R148" s="129">
        <v>0</v>
      </c>
    </row>
    <row r="149" spans="1:18">
      <c r="A149" s="104" t="s">
        <v>22</v>
      </c>
      <c r="B149" s="112">
        <v>306.89999999999998</v>
      </c>
      <c r="C149" s="104"/>
      <c r="D149" s="104" t="s">
        <v>10</v>
      </c>
      <c r="E149" s="113">
        <v>4</v>
      </c>
      <c r="F149" s="113">
        <v>1100</v>
      </c>
      <c r="G149" s="118" t="s">
        <v>13</v>
      </c>
      <c r="H149" s="113">
        <v>2</v>
      </c>
      <c r="I149" s="113"/>
      <c r="J149" s="118">
        <v>6</v>
      </c>
      <c r="K149" s="118">
        <v>200</v>
      </c>
      <c r="L149" s="118">
        <v>99.999999999999957</v>
      </c>
      <c r="M149" s="113">
        <v>0</v>
      </c>
      <c r="N149" s="113"/>
      <c r="O149" s="118">
        <v>7</v>
      </c>
      <c r="P149" s="118">
        <v>600</v>
      </c>
      <c r="Q149" s="118">
        <v>157.46101062584444</v>
      </c>
      <c r="R149" s="113">
        <v>1</v>
      </c>
    </row>
    <row r="150" spans="1:18">
      <c r="A150" s="123" t="s">
        <v>23</v>
      </c>
      <c r="B150" s="124">
        <v>305.10000000000002</v>
      </c>
      <c r="C150" s="123"/>
      <c r="D150" s="123" t="s">
        <v>10</v>
      </c>
      <c r="E150" s="125">
        <v>5</v>
      </c>
      <c r="F150" s="125">
        <v>1418</v>
      </c>
      <c r="G150" s="125">
        <v>276.20995378524253</v>
      </c>
      <c r="H150" s="125">
        <v>3</v>
      </c>
      <c r="I150" s="125"/>
      <c r="J150" s="125">
        <v>5</v>
      </c>
      <c r="K150" s="125">
        <v>89</v>
      </c>
      <c r="L150" s="125">
        <v>13.543533724977227</v>
      </c>
      <c r="M150" s="125">
        <v>0</v>
      </c>
      <c r="N150" s="125"/>
      <c r="O150" s="125">
        <v>5</v>
      </c>
      <c r="P150" s="125">
        <v>12</v>
      </c>
      <c r="Q150" s="125">
        <v>6.5750073180689039</v>
      </c>
      <c r="R150" s="125">
        <v>0</v>
      </c>
    </row>
    <row r="151" spans="1:18">
      <c r="A151" s="123"/>
      <c r="B151" s="124"/>
      <c r="C151" s="123"/>
      <c r="D151" s="128" t="s">
        <v>17</v>
      </c>
      <c r="E151" s="129">
        <v>5</v>
      </c>
      <c r="F151" s="129">
        <v>1245</v>
      </c>
      <c r="G151" s="129">
        <v>133.89014658961361</v>
      </c>
      <c r="H151" s="129">
        <v>2</v>
      </c>
      <c r="I151" s="135"/>
      <c r="J151" s="129">
        <v>5</v>
      </c>
      <c r="K151" s="129">
        <v>52</v>
      </c>
      <c r="L151" s="130">
        <v>7.6745807665012267</v>
      </c>
      <c r="M151" s="129">
        <v>0</v>
      </c>
      <c r="N151" s="135"/>
      <c r="O151" s="129">
        <v>5</v>
      </c>
      <c r="P151" s="129">
        <v>8</v>
      </c>
      <c r="Q151" s="130">
        <v>4.5947934199881413</v>
      </c>
      <c r="R151" s="129">
        <v>0</v>
      </c>
    </row>
    <row r="152" spans="1:18">
      <c r="A152" s="123" t="s">
        <v>23</v>
      </c>
      <c r="B152" s="124">
        <v>308.10000000000002</v>
      </c>
      <c r="C152" s="123"/>
      <c r="D152" s="123" t="s">
        <v>10</v>
      </c>
      <c r="E152" s="125">
        <v>0</v>
      </c>
      <c r="F152" s="125">
        <v>0</v>
      </c>
      <c r="G152" s="125" t="s">
        <v>13</v>
      </c>
      <c r="H152" s="125">
        <v>0</v>
      </c>
      <c r="I152" s="135"/>
      <c r="J152" s="125">
        <v>0</v>
      </c>
      <c r="K152" s="125">
        <v>0</v>
      </c>
      <c r="L152" s="125" t="s">
        <v>13</v>
      </c>
      <c r="M152" s="125">
        <v>0</v>
      </c>
      <c r="N152" s="135"/>
      <c r="O152" s="125">
        <v>0</v>
      </c>
      <c r="P152" s="125">
        <v>0</v>
      </c>
      <c r="Q152" s="125" t="s">
        <v>13</v>
      </c>
      <c r="R152" s="125">
        <v>0</v>
      </c>
    </row>
    <row r="153" spans="1:18">
      <c r="A153" s="123"/>
      <c r="B153" s="124"/>
      <c r="C153" s="123"/>
      <c r="D153" s="128" t="s">
        <v>17</v>
      </c>
      <c r="E153" s="129">
        <v>0</v>
      </c>
      <c r="F153" s="129">
        <v>0</v>
      </c>
      <c r="G153" s="129" t="s">
        <v>13</v>
      </c>
      <c r="H153" s="129">
        <v>0</v>
      </c>
      <c r="I153" s="135"/>
      <c r="J153" s="129">
        <v>0</v>
      </c>
      <c r="K153" s="129">
        <v>0</v>
      </c>
      <c r="L153" s="130" t="s">
        <v>13</v>
      </c>
      <c r="M153" s="129">
        <v>0</v>
      </c>
      <c r="N153" s="135"/>
      <c r="O153" s="129">
        <v>0</v>
      </c>
      <c r="P153" s="129">
        <v>0</v>
      </c>
      <c r="Q153" s="130" t="s">
        <v>13</v>
      </c>
      <c r="R153" s="129">
        <v>0</v>
      </c>
    </row>
    <row r="154" spans="1:18">
      <c r="A154" s="123" t="s">
        <v>23</v>
      </c>
      <c r="B154" s="124">
        <v>314.8</v>
      </c>
      <c r="C154" s="123"/>
      <c r="D154" s="123" t="s">
        <v>10</v>
      </c>
      <c r="E154" s="125">
        <v>5</v>
      </c>
      <c r="F154" s="125">
        <v>4800</v>
      </c>
      <c r="G154" s="125">
        <v>743.35871390717352</v>
      </c>
      <c r="H154" s="125">
        <v>2</v>
      </c>
      <c r="I154" s="135"/>
      <c r="J154" s="125">
        <v>5</v>
      </c>
      <c r="K154" s="125">
        <v>48</v>
      </c>
      <c r="L154" s="125">
        <v>12.414764591322879</v>
      </c>
      <c r="M154" s="125">
        <v>0</v>
      </c>
      <c r="N154" s="135"/>
      <c r="O154" s="125">
        <v>5</v>
      </c>
      <c r="P154" s="125">
        <v>51</v>
      </c>
      <c r="Q154" s="125">
        <v>23.921713149590627</v>
      </c>
      <c r="R154" s="125">
        <v>0</v>
      </c>
    </row>
    <row r="155" spans="1:18">
      <c r="A155" s="123"/>
      <c r="B155" s="124"/>
      <c r="C155" s="123"/>
      <c r="D155" s="128" t="s">
        <v>17</v>
      </c>
      <c r="E155" s="129">
        <v>5</v>
      </c>
      <c r="F155" s="129">
        <v>2373</v>
      </c>
      <c r="G155" s="129">
        <v>393.29098939595713</v>
      </c>
      <c r="H155" s="129">
        <v>2</v>
      </c>
      <c r="I155" s="135"/>
      <c r="J155" s="129">
        <v>5</v>
      </c>
      <c r="K155" s="129">
        <v>40</v>
      </c>
      <c r="L155" s="130">
        <v>7.8974019433392808</v>
      </c>
      <c r="M155" s="129">
        <v>0</v>
      </c>
      <c r="N155" s="135"/>
      <c r="O155" s="129">
        <v>5</v>
      </c>
      <c r="P155" s="129">
        <v>16</v>
      </c>
      <c r="Q155" s="130">
        <v>6.5750073180689039</v>
      </c>
      <c r="R155" s="129">
        <v>0</v>
      </c>
    </row>
    <row r="156" spans="1:18">
      <c r="A156" s="104" t="s">
        <v>24</v>
      </c>
      <c r="B156" s="112">
        <v>351</v>
      </c>
      <c r="C156" s="104"/>
      <c r="D156" s="104" t="s">
        <v>10</v>
      </c>
      <c r="E156" s="113">
        <v>4</v>
      </c>
      <c r="F156" s="113">
        <v>1</v>
      </c>
      <c r="G156" s="113" t="s">
        <v>13</v>
      </c>
      <c r="H156" s="113">
        <v>0</v>
      </c>
      <c r="I156" s="113"/>
      <c r="J156" s="113">
        <v>5</v>
      </c>
      <c r="K156" s="113">
        <v>1</v>
      </c>
      <c r="L156" s="113">
        <v>1</v>
      </c>
      <c r="M156" s="113">
        <v>0</v>
      </c>
      <c r="N156" s="113"/>
      <c r="O156" s="113">
        <v>4</v>
      </c>
      <c r="P156" s="113">
        <v>1</v>
      </c>
      <c r="Q156" s="113" t="s">
        <v>13</v>
      </c>
      <c r="R156" s="113">
        <v>0</v>
      </c>
    </row>
    <row r="157" spans="1:18">
      <c r="A157" s="104" t="s">
        <v>25</v>
      </c>
      <c r="B157" s="112">
        <v>462.8</v>
      </c>
      <c r="C157" s="104"/>
      <c r="D157" s="104" t="s">
        <v>10</v>
      </c>
      <c r="E157" s="113">
        <v>0</v>
      </c>
      <c r="F157" s="113">
        <v>0</v>
      </c>
      <c r="G157" s="118" t="s">
        <v>13</v>
      </c>
      <c r="H157" s="113">
        <v>0</v>
      </c>
      <c r="I157" s="113"/>
      <c r="J157" s="118">
        <v>4</v>
      </c>
      <c r="K157" s="118">
        <v>20</v>
      </c>
      <c r="L157" s="118" t="s">
        <v>13</v>
      </c>
      <c r="M157" s="113">
        <v>0</v>
      </c>
      <c r="N157" s="113"/>
      <c r="O157" s="118">
        <v>5</v>
      </c>
      <c r="P157" s="118">
        <v>1</v>
      </c>
      <c r="Q157" s="118">
        <v>1</v>
      </c>
      <c r="R157" s="113">
        <v>0</v>
      </c>
    </row>
    <row r="158" spans="1:18">
      <c r="A158" s="123" t="s">
        <v>26</v>
      </c>
      <c r="B158" s="124">
        <v>462.6</v>
      </c>
      <c r="C158" s="123"/>
      <c r="D158" s="123" t="s">
        <v>10</v>
      </c>
      <c r="E158" s="125">
        <v>5</v>
      </c>
      <c r="F158" s="125">
        <v>690</v>
      </c>
      <c r="G158" s="125">
        <v>261.70515211447838</v>
      </c>
      <c r="H158" s="125">
        <v>2</v>
      </c>
      <c r="I158" s="125"/>
      <c r="J158" s="125">
        <v>5</v>
      </c>
      <c r="K158" s="125">
        <v>520</v>
      </c>
      <c r="L158" s="125">
        <v>125.64237154546427</v>
      </c>
      <c r="M158" s="125">
        <v>2</v>
      </c>
      <c r="N158" s="125"/>
      <c r="O158" s="125">
        <v>5</v>
      </c>
      <c r="P158" s="125">
        <v>108</v>
      </c>
      <c r="Q158" s="125">
        <v>19.557836632155954</v>
      </c>
      <c r="R158" s="125">
        <v>0</v>
      </c>
    </row>
    <row r="159" spans="1:18">
      <c r="A159" s="123"/>
      <c r="B159" s="124"/>
      <c r="C159" s="123"/>
      <c r="D159" s="128" t="s">
        <v>17</v>
      </c>
      <c r="E159" s="129">
        <v>5</v>
      </c>
      <c r="F159" s="129">
        <v>550</v>
      </c>
      <c r="G159" s="129">
        <v>214.61918141213772</v>
      </c>
      <c r="H159" s="129">
        <v>2</v>
      </c>
      <c r="I159" s="135"/>
      <c r="J159" s="129">
        <v>5</v>
      </c>
      <c r="K159" s="129">
        <v>470</v>
      </c>
      <c r="L159" s="130">
        <v>95.385295162475003</v>
      </c>
      <c r="M159" s="129">
        <v>2</v>
      </c>
      <c r="N159" s="135"/>
      <c r="O159" s="129">
        <v>5</v>
      </c>
      <c r="P159" s="129">
        <v>120</v>
      </c>
      <c r="Q159" s="130">
        <v>21.157291005589308</v>
      </c>
      <c r="R159" s="129">
        <v>0</v>
      </c>
    </row>
    <row r="160" spans="1:18">
      <c r="A160" s="123" t="s">
        <v>26</v>
      </c>
      <c r="B160" s="124">
        <v>463.9</v>
      </c>
      <c r="C160" s="123"/>
      <c r="D160" s="123" t="s">
        <v>10</v>
      </c>
      <c r="E160" s="125">
        <v>0</v>
      </c>
      <c r="F160" s="125">
        <v>0</v>
      </c>
      <c r="G160" s="125" t="s">
        <v>13</v>
      </c>
      <c r="H160" s="125">
        <v>0</v>
      </c>
      <c r="I160" s="135"/>
      <c r="J160" s="125">
        <v>0</v>
      </c>
      <c r="K160" s="125">
        <v>0</v>
      </c>
      <c r="L160" s="125" t="s">
        <v>13</v>
      </c>
      <c r="M160" s="125">
        <v>0</v>
      </c>
      <c r="N160" s="135"/>
      <c r="O160" s="125">
        <v>0</v>
      </c>
      <c r="P160" s="125">
        <v>0</v>
      </c>
      <c r="Q160" s="125" t="s">
        <v>13</v>
      </c>
      <c r="R160" s="125">
        <v>0</v>
      </c>
    </row>
    <row r="161" spans="1:18">
      <c r="A161" s="123"/>
      <c r="B161" s="124"/>
      <c r="C161" s="123"/>
      <c r="D161" s="128" t="s">
        <v>17</v>
      </c>
      <c r="E161" s="129">
        <v>0</v>
      </c>
      <c r="F161" s="129">
        <v>0</v>
      </c>
      <c r="G161" s="129" t="s">
        <v>13</v>
      </c>
      <c r="H161" s="129">
        <v>0</v>
      </c>
      <c r="I161" s="135"/>
      <c r="J161" s="129">
        <v>0</v>
      </c>
      <c r="K161" s="129">
        <v>0</v>
      </c>
      <c r="L161" s="130" t="s">
        <v>13</v>
      </c>
      <c r="M161" s="129">
        <v>0</v>
      </c>
      <c r="N161" s="135"/>
      <c r="O161" s="129">
        <v>0</v>
      </c>
      <c r="P161" s="129">
        <v>0</v>
      </c>
      <c r="Q161" s="130" t="s">
        <v>13</v>
      </c>
      <c r="R161" s="129">
        <v>0</v>
      </c>
    </row>
    <row r="162" spans="1:18">
      <c r="A162" s="123" t="s">
        <v>26</v>
      </c>
      <c r="B162" s="124">
        <v>469.9</v>
      </c>
      <c r="C162" s="123"/>
      <c r="D162" s="123" t="s">
        <v>10</v>
      </c>
      <c r="E162" s="125">
        <v>0</v>
      </c>
      <c r="F162" s="125">
        <v>0</v>
      </c>
      <c r="G162" s="125" t="s">
        <v>13</v>
      </c>
      <c r="H162" s="125">
        <v>0</v>
      </c>
      <c r="I162" s="135"/>
      <c r="J162" s="125">
        <v>0</v>
      </c>
      <c r="K162" s="125">
        <v>0</v>
      </c>
      <c r="L162" s="125" t="s">
        <v>13</v>
      </c>
      <c r="M162" s="125">
        <v>0</v>
      </c>
      <c r="N162" s="135"/>
      <c r="O162" s="125">
        <v>0</v>
      </c>
      <c r="P162" s="125">
        <v>0</v>
      </c>
      <c r="Q162" s="125" t="s">
        <v>13</v>
      </c>
      <c r="R162" s="125">
        <v>0</v>
      </c>
    </row>
    <row r="163" spans="1:18">
      <c r="A163" s="123"/>
      <c r="B163" s="124"/>
      <c r="C163" s="123"/>
      <c r="D163" s="128" t="s">
        <v>17</v>
      </c>
      <c r="E163" s="129">
        <v>0</v>
      </c>
      <c r="F163" s="129">
        <v>0</v>
      </c>
      <c r="G163" s="129" t="s">
        <v>13</v>
      </c>
      <c r="H163" s="129">
        <v>0</v>
      </c>
      <c r="I163" s="135"/>
      <c r="J163" s="129">
        <v>0</v>
      </c>
      <c r="K163" s="129">
        <v>0</v>
      </c>
      <c r="L163" s="130" t="s">
        <v>13</v>
      </c>
      <c r="M163" s="129">
        <v>0</v>
      </c>
      <c r="N163" s="135"/>
      <c r="O163" s="129">
        <v>0</v>
      </c>
      <c r="P163" s="129">
        <v>0</v>
      </c>
      <c r="Q163" s="130" t="s">
        <v>13</v>
      </c>
      <c r="R163" s="129">
        <v>0</v>
      </c>
    </row>
    <row r="164" spans="1:18">
      <c r="A164" s="123" t="s">
        <v>26</v>
      </c>
      <c r="B164" s="124">
        <v>470</v>
      </c>
      <c r="C164" s="123"/>
      <c r="D164" s="123" t="s">
        <v>10</v>
      </c>
      <c r="E164" s="125">
        <v>5</v>
      </c>
      <c r="F164" s="125">
        <v>2200</v>
      </c>
      <c r="G164" s="125">
        <v>341.88916333588196</v>
      </c>
      <c r="H164" s="125">
        <v>2</v>
      </c>
      <c r="I164" s="135"/>
      <c r="J164" s="125">
        <v>5</v>
      </c>
      <c r="K164" s="125">
        <v>560</v>
      </c>
      <c r="L164" s="125">
        <v>76.486669937898654</v>
      </c>
      <c r="M164" s="125">
        <v>1</v>
      </c>
      <c r="N164" s="135"/>
      <c r="O164" s="125">
        <v>5</v>
      </c>
      <c r="P164" s="125">
        <v>96</v>
      </c>
      <c r="Q164" s="125">
        <v>18.524048611524066</v>
      </c>
      <c r="R164" s="125">
        <v>0</v>
      </c>
    </row>
    <row r="165" spans="1:18">
      <c r="A165" s="123"/>
      <c r="B165" s="124"/>
      <c r="C165" s="123"/>
      <c r="D165" s="128" t="s">
        <v>17</v>
      </c>
      <c r="E165" s="129">
        <v>5</v>
      </c>
      <c r="F165" s="129">
        <v>1020</v>
      </c>
      <c r="G165" s="129">
        <v>239.78851650660334</v>
      </c>
      <c r="H165" s="129">
        <v>2</v>
      </c>
      <c r="I165" s="135"/>
      <c r="J165" s="129">
        <v>5</v>
      </c>
      <c r="K165" s="129">
        <v>300</v>
      </c>
      <c r="L165" s="130">
        <v>39.810207465125764</v>
      </c>
      <c r="M165" s="129">
        <v>1</v>
      </c>
      <c r="N165" s="135"/>
      <c r="O165" s="129">
        <v>5</v>
      </c>
      <c r="P165" s="129">
        <v>66</v>
      </c>
      <c r="Q165" s="130">
        <v>10.874399453338928</v>
      </c>
      <c r="R165" s="129">
        <v>0</v>
      </c>
    </row>
    <row r="166" spans="1:18">
      <c r="A166" s="123" t="s">
        <v>26</v>
      </c>
      <c r="B166" s="124">
        <v>477.5</v>
      </c>
      <c r="C166" s="123"/>
      <c r="D166" s="123" t="s">
        <v>10</v>
      </c>
      <c r="E166" s="125">
        <v>5</v>
      </c>
      <c r="F166" s="125">
        <v>3200</v>
      </c>
      <c r="G166" s="125">
        <v>342.48397395949627</v>
      </c>
      <c r="H166" s="125">
        <v>2</v>
      </c>
      <c r="I166" s="135"/>
      <c r="J166" s="125">
        <v>5</v>
      </c>
      <c r="K166" s="125">
        <v>5000</v>
      </c>
      <c r="L166" s="125">
        <v>418.73571274544821</v>
      </c>
      <c r="M166" s="125">
        <v>3</v>
      </c>
      <c r="N166" s="135"/>
      <c r="O166" s="125">
        <v>5</v>
      </c>
      <c r="P166" s="125">
        <v>60</v>
      </c>
      <c r="Q166" s="125">
        <v>15.74513370814141</v>
      </c>
      <c r="R166" s="125">
        <v>0</v>
      </c>
    </row>
    <row r="167" spans="1:18">
      <c r="A167" s="123"/>
      <c r="B167" s="124"/>
      <c r="C167" s="123"/>
      <c r="D167" s="128" t="s">
        <v>17</v>
      </c>
      <c r="E167" s="129">
        <v>5</v>
      </c>
      <c r="F167" s="129">
        <v>1100</v>
      </c>
      <c r="G167" s="129">
        <v>227.36332658484264</v>
      </c>
      <c r="H167" s="129">
        <v>2</v>
      </c>
      <c r="I167" s="135"/>
      <c r="J167" s="129">
        <v>5</v>
      </c>
      <c r="K167" s="129">
        <v>3100</v>
      </c>
      <c r="L167" s="130">
        <v>214.36428424388416</v>
      </c>
      <c r="M167" s="129">
        <v>3</v>
      </c>
      <c r="N167" s="135"/>
      <c r="O167" s="129">
        <v>5</v>
      </c>
      <c r="P167" s="129">
        <v>36</v>
      </c>
      <c r="Q167" s="130">
        <v>7.1304098318640134</v>
      </c>
      <c r="R167" s="129">
        <v>0</v>
      </c>
    </row>
    <row r="168" spans="1:18">
      <c r="A168" s="136" t="s">
        <v>27</v>
      </c>
      <c r="B168" s="137">
        <v>594</v>
      </c>
      <c r="C168" s="136"/>
      <c r="D168" s="131" t="s">
        <v>17</v>
      </c>
      <c r="E168" s="138">
        <v>31</v>
      </c>
      <c r="F168" s="138">
        <v>3255</v>
      </c>
      <c r="G168" s="138">
        <v>293.95893402453106</v>
      </c>
      <c r="H168" s="138">
        <v>20</v>
      </c>
      <c r="I168" s="139"/>
      <c r="J168" s="138">
        <v>30</v>
      </c>
      <c r="K168" s="138">
        <v>17</v>
      </c>
      <c r="L168" s="138">
        <v>3.0797382247454763</v>
      </c>
      <c r="M168" s="138">
        <v>0</v>
      </c>
      <c r="N168" s="139"/>
      <c r="O168" s="138">
        <v>21</v>
      </c>
      <c r="P168" s="138">
        <v>16</v>
      </c>
      <c r="Q168" s="138">
        <v>2.3125170224124094</v>
      </c>
      <c r="R168" s="138">
        <v>0</v>
      </c>
    </row>
    <row r="169" spans="1:18">
      <c r="A169" s="123" t="s">
        <v>28</v>
      </c>
      <c r="B169" s="124">
        <v>594</v>
      </c>
      <c r="C169" s="123"/>
      <c r="D169" s="123" t="s">
        <v>10</v>
      </c>
      <c r="E169" s="125">
        <v>5</v>
      </c>
      <c r="F169" s="125">
        <v>3600</v>
      </c>
      <c r="G169" s="125">
        <v>478.28465875273588</v>
      </c>
      <c r="H169" s="125">
        <v>2</v>
      </c>
      <c r="I169" s="125"/>
      <c r="J169" s="125">
        <v>5</v>
      </c>
      <c r="K169" s="125">
        <v>219</v>
      </c>
      <c r="L169" s="125">
        <v>29.373096861854187</v>
      </c>
      <c r="M169" s="125">
        <v>0</v>
      </c>
      <c r="N169" s="125"/>
      <c r="O169" s="125">
        <v>5</v>
      </c>
      <c r="P169" s="125">
        <v>100</v>
      </c>
      <c r="Q169" s="125">
        <v>39.695396014094477</v>
      </c>
      <c r="R169" s="125">
        <v>0</v>
      </c>
    </row>
    <row r="170" spans="1:18">
      <c r="A170" s="123"/>
      <c r="B170" s="124"/>
      <c r="C170" s="123"/>
      <c r="D170" s="128" t="s">
        <v>17</v>
      </c>
      <c r="E170" s="129">
        <v>5</v>
      </c>
      <c r="F170" s="129">
        <v>2400</v>
      </c>
      <c r="G170" s="130">
        <v>175.26580251163034</v>
      </c>
      <c r="H170" s="129">
        <v>1</v>
      </c>
      <c r="I170" s="135"/>
      <c r="J170" s="129">
        <v>5</v>
      </c>
      <c r="K170" s="129">
        <v>96</v>
      </c>
      <c r="L170" s="130">
        <v>14.260819663728029</v>
      </c>
      <c r="M170" s="129">
        <v>0</v>
      </c>
      <c r="N170" s="135"/>
      <c r="O170" s="129">
        <v>5</v>
      </c>
      <c r="P170" s="129">
        <v>92</v>
      </c>
      <c r="Q170" s="129">
        <v>22.90611593204364</v>
      </c>
      <c r="R170" s="129">
        <v>0</v>
      </c>
    </row>
    <row r="171" spans="1:18">
      <c r="A171" s="123" t="s">
        <v>28</v>
      </c>
      <c r="B171" s="124">
        <v>608.70000000000005</v>
      </c>
      <c r="C171" s="123"/>
      <c r="D171" s="123" t="s">
        <v>10</v>
      </c>
      <c r="E171" s="125">
        <v>0</v>
      </c>
      <c r="F171" s="125">
        <v>0</v>
      </c>
      <c r="G171" s="125" t="s">
        <v>13</v>
      </c>
      <c r="H171" s="125">
        <v>0</v>
      </c>
      <c r="I171" s="135"/>
      <c r="J171" s="125">
        <v>0</v>
      </c>
      <c r="K171" s="125">
        <v>0</v>
      </c>
      <c r="L171" s="125" t="s">
        <v>13</v>
      </c>
      <c r="M171" s="125">
        <v>0</v>
      </c>
      <c r="N171" s="135"/>
      <c r="O171" s="125">
        <v>0</v>
      </c>
      <c r="P171" s="125">
        <v>0</v>
      </c>
      <c r="Q171" s="125" t="s">
        <v>13</v>
      </c>
      <c r="R171" s="125">
        <v>0</v>
      </c>
    </row>
    <row r="172" spans="1:18">
      <c r="A172" s="123"/>
      <c r="B172" s="124"/>
      <c r="C172" s="123"/>
      <c r="D172" s="128" t="s">
        <v>17</v>
      </c>
      <c r="E172" s="129">
        <v>0</v>
      </c>
      <c r="F172" s="129">
        <v>0</v>
      </c>
      <c r="G172" s="130" t="s">
        <v>13</v>
      </c>
      <c r="H172" s="129">
        <v>0</v>
      </c>
      <c r="I172" s="135"/>
      <c r="J172" s="129">
        <v>0</v>
      </c>
      <c r="K172" s="129">
        <v>0</v>
      </c>
      <c r="L172" s="130" t="s">
        <v>13</v>
      </c>
      <c r="M172" s="129">
        <v>0</v>
      </c>
      <c r="N172" s="135"/>
      <c r="O172" s="129">
        <v>0</v>
      </c>
      <c r="P172" s="129">
        <v>0</v>
      </c>
      <c r="Q172" s="129" t="s">
        <v>13</v>
      </c>
      <c r="R172" s="129">
        <v>0</v>
      </c>
    </row>
    <row r="173" spans="1:18">
      <c r="A173" s="123" t="s">
        <v>28</v>
      </c>
      <c r="B173" s="124">
        <v>619.29999999999995</v>
      </c>
      <c r="C173" s="123"/>
      <c r="D173" s="123" t="s">
        <v>10</v>
      </c>
      <c r="E173" s="125">
        <v>4</v>
      </c>
      <c r="F173" s="125">
        <v>2900</v>
      </c>
      <c r="G173" s="125" t="s">
        <v>13</v>
      </c>
      <c r="H173" s="125">
        <v>1</v>
      </c>
      <c r="I173" s="135"/>
      <c r="J173" s="125">
        <v>5</v>
      </c>
      <c r="K173" s="125">
        <v>20000</v>
      </c>
      <c r="L173" s="125">
        <v>296.82227878041181</v>
      </c>
      <c r="M173" s="125">
        <v>2</v>
      </c>
      <c r="N173" s="135"/>
      <c r="O173" s="125">
        <v>5</v>
      </c>
      <c r="P173" s="125">
        <v>172</v>
      </c>
      <c r="Q173" s="125">
        <v>34.900781096634304</v>
      </c>
      <c r="R173" s="125">
        <v>0</v>
      </c>
    </row>
    <row r="174" spans="1:18">
      <c r="A174" s="123"/>
      <c r="B174" s="124"/>
      <c r="C174" s="123"/>
      <c r="D174" s="128" t="s">
        <v>17</v>
      </c>
      <c r="E174" s="129">
        <v>4</v>
      </c>
      <c r="F174" s="129">
        <v>1100</v>
      </c>
      <c r="G174" s="130" t="s">
        <v>13</v>
      </c>
      <c r="H174" s="129">
        <v>2</v>
      </c>
      <c r="I174" s="135"/>
      <c r="J174" s="129">
        <v>5</v>
      </c>
      <c r="K174" s="129">
        <v>20000</v>
      </c>
      <c r="L174" s="130">
        <v>219.71210866122351</v>
      </c>
      <c r="M174" s="129">
        <v>2</v>
      </c>
      <c r="N174" s="135"/>
      <c r="O174" s="129">
        <v>5</v>
      </c>
      <c r="P174" s="129">
        <v>100</v>
      </c>
      <c r="Q174" s="129">
        <v>17.269439535066223</v>
      </c>
      <c r="R174" s="129">
        <v>0</v>
      </c>
    </row>
    <row r="175" spans="1:18">
      <c r="A175" s="104" t="s">
        <v>29</v>
      </c>
      <c r="B175" s="112">
        <v>791.5</v>
      </c>
      <c r="C175" s="104"/>
      <c r="D175" s="131" t="s">
        <v>17</v>
      </c>
      <c r="E175" s="138">
        <v>31</v>
      </c>
      <c r="F175" s="138">
        <v>670</v>
      </c>
      <c r="G175" s="138">
        <v>137.5588331188809</v>
      </c>
      <c r="H175" s="138">
        <v>3</v>
      </c>
      <c r="I175" s="139"/>
      <c r="J175" s="138">
        <v>28</v>
      </c>
      <c r="K175" s="138">
        <v>109</v>
      </c>
      <c r="L175" s="138">
        <v>10.075449353304114</v>
      </c>
      <c r="M175" s="138">
        <v>0</v>
      </c>
      <c r="N175" s="139"/>
      <c r="O175" s="138">
        <v>30</v>
      </c>
      <c r="P175" s="138">
        <v>63</v>
      </c>
      <c r="Q175" s="138">
        <v>2.5755367832579497</v>
      </c>
      <c r="R175" s="138">
        <v>0</v>
      </c>
    </row>
    <row r="176" spans="1:18">
      <c r="A176" s="123" t="s">
        <v>30</v>
      </c>
      <c r="B176" s="124">
        <v>791.5</v>
      </c>
      <c r="C176" s="123"/>
      <c r="D176" s="123" t="s">
        <v>10</v>
      </c>
      <c r="E176" s="125">
        <v>5</v>
      </c>
      <c r="F176" s="125">
        <v>500</v>
      </c>
      <c r="G176" s="125">
        <v>202.28326828458623</v>
      </c>
      <c r="H176" s="125">
        <v>1</v>
      </c>
      <c r="I176" s="125"/>
      <c r="J176" s="125">
        <v>5</v>
      </c>
      <c r="K176" s="125">
        <v>400</v>
      </c>
      <c r="L176" s="125">
        <v>35.096245559453038</v>
      </c>
      <c r="M176" s="125">
        <v>0</v>
      </c>
      <c r="N176" s="125"/>
      <c r="O176" s="125">
        <v>5</v>
      </c>
      <c r="P176" s="125">
        <v>350</v>
      </c>
      <c r="Q176" s="125">
        <v>19.91935221081911</v>
      </c>
      <c r="R176" s="125">
        <v>0</v>
      </c>
    </row>
    <row r="177" spans="1:18">
      <c r="A177" s="123"/>
      <c r="B177" s="124"/>
      <c r="C177" s="123"/>
      <c r="D177" s="128" t="s">
        <v>17</v>
      </c>
      <c r="E177" s="129">
        <v>5</v>
      </c>
      <c r="F177" s="129">
        <v>220</v>
      </c>
      <c r="G177" s="130">
        <v>147.38928794980583</v>
      </c>
      <c r="H177" s="129">
        <v>0</v>
      </c>
      <c r="I177" s="135"/>
      <c r="J177" s="129">
        <v>5</v>
      </c>
      <c r="K177" s="129">
        <v>57</v>
      </c>
      <c r="L177" s="130">
        <v>14.570198447807844</v>
      </c>
      <c r="M177" s="129">
        <v>0</v>
      </c>
      <c r="N177" s="135"/>
      <c r="O177" s="129">
        <v>5</v>
      </c>
      <c r="P177" s="129">
        <v>645</v>
      </c>
      <c r="Q177" s="129">
        <v>20.873832026069795</v>
      </c>
      <c r="R177" s="129">
        <v>1</v>
      </c>
    </row>
    <row r="178" spans="1:18">
      <c r="A178" s="123" t="s">
        <v>30</v>
      </c>
      <c r="B178" s="124">
        <v>793.7</v>
      </c>
      <c r="C178" s="123"/>
      <c r="D178" s="123" t="s">
        <v>10</v>
      </c>
      <c r="E178" s="125">
        <v>5</v>
      </c>
      <c r="F178" s="125">
        <v>1600</v>
      </c>
      <c r="G178" s="125">
        <v>243.0774655992941</v>
      </c>
      <c r="H178" s="125">
        <v>1</v>
      </c>
      <c r="I178" s="135"/>
      <c r="J178" s="125">
        <v>5</v>
      </c>
      <c r="K178" s="125">
        <v>1300</v>
      </c>
      <c r="L178" s="125">
        <v>56.949663794930288</v>
      </c>
      <c r="M178" s="125">
        <v>1</v>
      </c>
      <c r="N178" s="135"/>
      <c r="O178" s="125">
        <v>5</v>
      </c>
      <c r="P178" s="125">
        <v>9700</v>
      </c>
      <c r="Q178" s="125">
        <v>81.024217784953223</v>
      </c>
      <c r="R178" s="125">
        <v>1</v>
      </c>
    </row>
    <row r="179" spans="1:18">
      <c r="A179" s="123"/>
      <c r="B179" s="124"/>
      <c r="C179" s="123"/>
      <c r="D179" s="128" t="s">
        <v>17</v>
      </c>
      <c r="E179" s="129">
        <v>5</v>
      </c>
      <c r="F179" s="129">
        <v>1800</v>
      </c>
      <c r="G179" s="130">
        <v>337.12336700647836</v>
      </c>
      <c r="H179" s="129">
        <v>2</v>
      </c>
      <c r="I179" s="135"/>
      <c r="J179" s="129">
        <v>5</v>
      </c>
      <c r="K179" s="129">
        <v>1400</v>
      </c>
      <c r="L179" s="130">
        <v>57.540831545296683</v>
      </c>
      <c r="M179" s="129">
        <v>1</v>
      </c>
      <c r="N179" s="135"/>
      <c r="O179" s="129">
        <v>5</v>
      </c>
      <c r="P179" s="129">
        <v>10000</v>
      </c>
      <c r="Q179" s="129">
        <v>100.31923525985816</v>
      </c>
      <c r="R179" s="129">
        <v>1</v>
      </c>
    </row>
    <row r="180" spans="1:18">
      <c r="A180" s="123" t="s">
        <v>30</v>
      </c>
      <c r="B180" s="124">
        <v>797.3</v>
      </c>
      <c r="C180" s="123"/>
      <c r="D180" s="123" t="s">
        <v>10</v>
      </c>
      <c r="E180" s="125">
        <v>0</v>
      </c>
      <c r="F180" s="125">
        <v>0</v>
      </c>
      <c r="G180" s="125" t="s">
        <v>13</v>
      </c>
      <c r="H180" s="125">
        <v>0</v>
      </c>
      <c r="I180" s="135"/>
      <c r="J180" s="125">
        <v>0</v>
      </c>
      <c r="K180" s="125">
        <v>0</v>
      </c>
      <c r="L180" s="130" t="s">
        <v>13</v>
      </c>
      <c r="M180" s="125">
        <v>0</v>
      </c>
      <c r="N180" s="135"/>
      <c r="O180" s="125">
        <v>0</v>
      </c>
      <c r="P180" s="125">
        <v>0</v>
      </c>
      <c r="Q180" s="125" t="s">
        <v>13</v>
      </c>
      <c r="R180" s="125">
        <v>0</v>
      </c>
    </row>
    <row r="181" spans="1:18">
      <c r="A181" s="123"/>
      <c r="B181" s="124"/>
      <c r="C181" s="123"/>
      <c r="D181" s="128" t="s">
        <v>17</v>
      </c>
      <c r="E181" s="129">
        <v>0</v>
      </c>
      <c r="F181" s="129">
        <v>0</v>
      </c>
      <c r="G181" s="130" t="s">
        <v>13</v>
      </c>
      <c r="H181" s="129">
        <v>0</v>
      </c>
      <c r="I181" s="135"/>
      <c r="J181" s="129">
        <v>0</v>
      </c>
      <c r="K181" s="129">
        <v>0</v>
      </c>
      <c r="L181" s="130" t="s">
        <v>13</v>
      </c>
      <c r="M181" s="129">
        <v>0</v>
      </c>
      <c r="N181" s="135"/>
      <c r="O181" s="129">
        <v>0</v>
      </c>
      <c r="P181" s="129">
        <v>0</v>
      </c>
      <c r="Q181" s="129" t="s">
        <v>13</v>
      </c>
      <c r="R181" s="129">
        <v>0</v>
      </c>
    </row>
    <row r="182" spans="1:18">
      <c r="A182" s="140" t="s">
        <v>31</v>
      </c>
      <c r="B182" s="141">
        <v>935.5</v>
      </c>
      <c r="C182" s="140"/>
      <c r="D182" s="142" t="s">
        <v>17</v>
      </c>
      <c r="E182" s="143">
        <v>5</v>
      </c>
      <c r="F182" s="143">
        <v>278.8</v>
      </c>
      <c r="G182" s="143">
        <v>206.2074670974157</v>
      </c>
      <c r="H182" s="143">
        <v>2</v>
      </c>
      <c r="I182" s="144"/>
      <c r="J182" s="143">
        <v>3</v>
      </c>
      <c r="K182" s="143">
        <v>164</v>
      </c>
      <c r="L182" s="143" t="s">
        <v>13</v>
      </c>
      <c r="M182" s="143">
        <v>0</v>
      </c>
      <c r="N182" s="144"/>
      <c r="O182" s="143">
        <v>3</v>
      </c>
      <c r="P182" s="143">
        <v>4</v>
      </c>
      <c r="Q182" s="143" t="s">
        <v>13</v>
      </c>
      <c r="R182" s="143">
        <v>0</v>
      </c>
    </row>
    <row r="185" spans="1:18">
      <c r="B185" s="316"/>
      <c r="E185" s="280"/>
      <c r="F185" s="280"/>
      <c r="G185" s="280"/>
      <c r="H185" s="280"/>
      <c r="I185" s="293"/>
      <c r="J185" s="280"/>
      <c r="K185" s="280"/>
      <c r="L185" s="280"/>
      <c r="M185" s="280"/>
      <c r="N185" s="293"/>
      <c r="O185" s="280"/>
      <c r="P185" s="280"/>
      <c r="Q185" s="280"/>
      <c r="R185" s="280"/>
    </row>
    <row r="186" spans="1:18" ht="15.75">
      <c r="A186" s="3"/>
      <c r="B186" s="427"/>
      <c r="C186" s="3"/>
      <c r="D186" s="3"/>
      <c r="E186" s="481" t="s">
        <v>50</v>
      </c>
      <c r="F186" s="481"/>
      <c r="G186" s="481"/>
      <c r="H186" s="6" t="s">
        <v>33</v>
      </c>
      <c r="I186" s="3"/>
      <c r="J186" s="481" t="s">
        <v>51</v>
      </c>
      <c r="K186" s="481"/>
      <c r="L186" s="481"/>
      <c r="M186" s="6"/>
      <c r="N186" s="3"/>
      <c r="O186" s="481" t="s">
        <v>52</v>
      </c>
      <c r="P186" s="481"/>
      <c r="Q186" s="481"/>
      <c r="R186" s="6"/>
    </row>
    <row r="187" spans="1:18">
      <c r="A187" s="3"/>
      <c r="B187" s="427"/>
      <c r="C187" s="3"/>
      <c r="D187" s="3"/>
      <c r="E187" s="6"/>
      <c r="F187" s="6"/>
      <c r="G187" s="6"/>
      <c r="H187" s="6"/>
      <c r="I187" s="3"/>
      <c r="J187" s="6"/>
      <c r="K187" s="6"/>
      <c r="L187" s="6"/>
      <c r="M187" s="6"/>
      <c r="N187" s="3"/>
      <c r="O187" s="6"/>
      <c r="P187" s="6"/>
      <c r="Q187" s="6"/>
      <c r="R187" s="6"/>
    </row>
    <row r="188" spans="1:18">
      <c r="A188" s="4" t="s">
        <v>3</v>
      </c>
      <c r="B188" s="426" t="s">
        <v>4</v>
      </c>
      <c r="C188" s="4"/>
      <c r="D188" s="9" t="s">
        <v>5</v>
      </c>
      <c r="E188" s="5" t="s">
        <v>6</v>
      </c>
      <c r="F188" s="5" t="s">
        <v>7</v>
      </c>
      <c r="G188" s="5" t="s">
        <v>8</v>
      </c>
      <c r="H188" s="8" t="s">
        <v>36</v>
      </c>
      <c r="I188" s="4"/>
      <c r="J188" s="5" t="s">
        <v>6</v>
      </c>
      <c r="K188" s="5" t="s">
        <v>7</v>
      </c>
      <c r="L188" s="5" t="s">
        <v>8</v>
      </c>
      <c r="M188" s="8"/>
      <c r="N188" s="4"/>
      <c r="O188" s="5" t="s">
        <v>6</v>
      </c>
      <c r="P188" s="5" t="s">
        <v>7</v>
      </c>
      <c r="Q188" s="5" t="s">
        <v>8</v>
      </c>
      <c r="R188" s="8"/>
    </row>
    <row r="189" spans="1:18">
      <c r="A189" s="3" t="s">
        <v>9</v>
      </c>
      <c r="B189" s="19">
        <v>-8.5</v>
      </c>
      <c r="C189" s="3"/>
      <c r="D189" s="3" t="s">
        <v>10</v>
      </c>
      <c r="E189" s="22">
        <v>22</v>
      </c>
      <c r="F189" s="22">
        <v>475</v>
      </c>
      <c r="G189" s="22">
        <v>44.117554047049815</v>
      </c>
      <c r="H189" s="22">
        <v>2</v>
      </c>
      <c r="I189" s="171"/>
      <c r="J189" s="36">
        <v>21</v>
      </c>
      <c r="K189" s="36">
        <v>71</v>
      </c>
      <c r="L189" s="22">
        <v>23.944645893943271</v>
      </c>
      <c r="M189" s="22"/>
      <c r="N189" s="171"/>
      <c r="O189" s="37">
        <v>21</v>
      </c>
      <c r="P189" s="37">
        <v>395</v>
      </c>
      <c r="Q189" s="22">
        <v>43.805198083708007</v>
      </c>
      <c r="R189" s="36"/>
    </row>
    <row r="190" spans="1:18">
      <c r="A190" s="11" t="s">
        <v>37</v>
      </c>
      <c r="B190" s="19"/>
      <c r="C190" s="3"/>
      <c r="D190" s="3"/>
      <c r="E190" s="22"/>
      <c r="F190" s="22"/>
      <c r="G190" s="28"/>
      <c r="H190" s="22"/>
      <c r="I190" s="171"/>
      <c r="J190" s="37"/>
      <c r="K190" s="37"/>
      <c r="L190" s="37"/>
      <c r="M190" s="172"/>
      <c r="N190" s="171"/>
      <c r="O190" s="37"/>
      <c r="P190" s="37"/>
      <c r="Q190" s="172"/>
      <c r="R190" s="36"/>
    </row>
    <row r="191" spans="1:18">
      <c r="A191" s="3" t="s">
        <v>12</v>
      </c>
      <c r="B191" s="19">
        <v>-4.5</v>
      </c>
      <c r="C191" s="3"/>
      <c r="D191" s="3" t="s">
        <v>10</v>
      </c>
      <c r="E191" s="22">
        <v>0</v>
      </c>
      <c r="F191" s="22">
        <v>0</v>
      </c>
      <c r="G191" s="55" t="s">
        <v>13</v>
      </c>
      <c r="H191" s="22">
        <v>0</v>
      </c>
      <c r="I191" s="173"/>
      <c r="J191" s="55">
        <v>0</v>
      </c>
      <c r="K191" s="55">
        <v>0</v>
      </c>
      <c r="L191" s="22" t="s">
        <v>13</v>
      </c>
      <c r="M191" s="22"/>
      <c r="N191" s="173"/>
      <c r="O191" s="36">
        <v>0</v>
      </c>
      <c r="P191" s="36">
        <v>0</v>
      </c>
      <c r="Q191" s="22" t="s">
        <v>13</v>
      </c>
      <c r="R191" s="55"/>
    </row>
    <row r="192" spans="1:18">
      <c r="A192" s="2" t="s">
        <v>38</v>
      </c>
      <c r="B192" s="19"/>
      <c r="C192" s="3"/>
      <c r="D192" s="3"/>
      <c r="E192" s="22"/>
      <c r="F192" s="22"/>
      <c r="G192" s="22"/>
      <c r="H192" s="22"/>
      <c r="I192" s="171"/>
      <c r="J192" s="36"/>
      <c r="K192" s="36"/>
      <c r="L192" s="36"/>
      <c r="M192" s="174"/>
      <c r="N192" s="171"/>
      <c r="O192" s="36"/>
      <c r="P192" s="36"/>
      <c r="Q192" s="174"/>
      <c r="R192" s="174"/>
    </row>
    <row r="193" spans="1:18">
      <c r="A193" s="7" t="s">
        <v>15</v>
      </c>
      <c r="B193" s="20" t="s">
        <v>16</v>
      </c>
      <c r="C193" s="7"/>
      <c r="D193" s="7" t="s">
        <v>10</v>
      </c>
      <c r="E193" s="25">
        <v>0</v>
      </c>
      <c r="F193" s="25">
        <v>0</v>
      </c>
      <c r="G193" s="25" t="s">
        <v>13</v>
      </c>
      <c r="H193" s="25">
        <v>0</v>
      </c>
      <c r="I193" s="175"/>
      <c r="J193" s="38"/>
      <c r="K193" s="38"/>
      <c r="L193" s="38"/>
      <c r="M193" s="38"/>
      <c r="N193" s="175"/>
      <c r="O193" s="38"/>
      <c r="P193" s="38"/>
      <c r="Q193" s="38"/>
      <c r="R193" s="38"/>
    </row>
    <row r="194" spans="1:18">
      <c r="A194" s="7"/>
      <c r="B194" s="20"/>
      <c r="C194" s="7"/>
      <c r="D194" s="10" t="s">
        <v>17</v>
      </c>
      <c r="E194" s="39">
        <v>0</v>
      </c>
      <c r="F194" s="39">
        <v>0</v>
      </c>
      <c r="G194" s="95" t="s">
        <v>13</v>
      </c>
      <c r="H194" s="39">
        <v>0</v>
      </c>
      <c r="I194" s="175"/>
      <c r="J194" s="38"/>
      <c r="K194" s="38"/>
      <c r="L194" s="38"/>
      <c r="M194" s="38"/>
      <c r="N194" s="175"/>
      <c r="O194" s="38"/>
      <c r="P194" s="38"/>
      <c r="Q194" s="38"/>
      <c r="R194" s="38"/>
    </row>
    <row r="195" spans="1:18">
      <c r="A195" s="7" t="s">
        <v>15</v>
      </c>
      <c r="B195" s="20" t="s">
        <v>18</v>
      </c>
      <c r="C195" s="7"/>
      <c r="D195" s="7" t="s">
        <v>10</v>
      </c>
      <c r="E195" s="25">
        <v>5</v>
      </c>
      <c r="F195" s="25">
        <v>400</v>
      </c>
      <c r="G195" s="25">
        <v>222.2204171084521</v>
      </c>
      <c r="H195" s="25">
        <v>0</v>
      </c>
      <c r="I195" s="175"/>
      <c r="J195" s="38"/>
      <c r="K195" s="38"/>
      <c r="L195" s="38"/>
      <c r="M195" s="38"/>
      <c r="N195" s="175"/>
      <c r="O195" s="38"/>
      <c r="P195" s="38"/>
      <c r="Q195" s="38"/>
      <c r="R195" s="38"/>
    </row>
    <row r="196" spans="1:18">
      <c r="A196" s="7"/>
      <c r="B196" s="20"/>
      <c r="C196" s="7"/>
      <c r="D196" s="10" t="s">
        <v>17</v>
      </c>
      <c r="E196" s="39">
        <v>5</v>
      </c>
      <c r="F196" s="39">
        <v>140</v>
      </c>
      <c r="G196" s="95">
        <v>73.536651490101789</v>
      </c>
      <c r="H196" s="39">
        <v>0</v>
      </c>
      <c r="I196" s="175"/>
      <c r="J196" s="38"/>
      <c r="K196" s="38"/>
      <c r="L196" s="38"/>
      <c r="M196" s="38"/>
      <c r="N196" s="175"/>
      <c r="O196" s="38"/>
      <c r="P196" s="38"/>
      <c r="Q196" s="38"/>
      <c r="R196" s="38"/>
    </row>
    <row r="197" spans="1:18">
      <c r="A197" s="7" t="s">
        <v>15</v>
      </c>
      <c r="B197" s="20" t="s">
        <v>19</v>
      </c>
      <c r="C197" s="7"/>
      <c r="D197" s="7" t="s">
        <v>10</v>
      </c>
      <c r="E197" s="38">
        <v>0</v>
      </c>
      <c r="F197" s="38">
        <v>0</v>
      </c>
      <c r="G197" s="25" t="s">
        <v>13</v>
      </c>
      <c r="H197" s="38">
        <v>0</v>
      </c>
      <c r="I197" s="175"/>
      <c r="J197" s="38"/>
      <c r="K197" s="38"/>
      <c r="L197" s="38"/>
      <c r="M197" s="38"/>
      <c r="N197" s="175"/>
      <c r="O197" s="38"/>
      <c r="P197" s="38"/>
      <c r="Q197" s="38"/>
      <c r="R197" s="38"/>
    </row>
    <row r="198" spans="1:18">
      <c r="A198" s="7"/>
      <c r="B198" s="20"/>
      <c r="C198" s="7"/>
      <c r="D198" s="10" t="s">
        <v>17</v>
      </c>
      <c r="E198" s="39">
        <v>0</v>
      </c>
      <c r="F198" s="39">
        <v>0</v>
      </c>
      <c r="G198" s="95" t="s">
        <v>13</v>
      </c>
      <c r="H198" s="39">
        <v>0</v>
      </c>
      <c r="I198" s="175"/>
      <c r="J198" s="38"/>
      <c r="K198" s="38"/>
      <c r="L198" s="38"/>
      <c r="M198" s="38"/>
      <c r="N198" s="175"/>
      <c r="O198" s="38"/>
      <c r="P198" s="38"/>
      <c r="Q198" s="38"/>
      <c r="R198" s="38"/>
    </row>
    <row r="199" spans="1:18">
      <c r="A199" s="7" t="s">
        <v>15</v>
      </c>
      <c r="B199" s="20">
        <v>4.3</v>
      </c>
      <c r="C199" s="7"/>
      <c r="D199" s="7" t="s">
        <v>10</v>
      </c>
      <c r="E199" s="25">
        <v>5</v>
      </c>
      <c r="F199" s="25">
        <v>380</v>
      </c>
      <c r="G199" s="25">
        <v>185.80764750258416</v>
      </c>
      <c r="H199" s="25">
        <v>0</v>
      </c>
      <c r="I199" s="175"/>
      <c r="J199" s="38"/>
      <c r="K199" s="38"/>
      <c r="L199" s="38"/>
      <c r="M199" s="38"/>
      <c r="N199" s="175"/>
      <c r="O199" s="38"/>
      <c r="P199" s="38"/>
      <c r="Q199" s="38"/>
      <c r="R199" s="38"/>
    </row>
    <row r="200" spans="1:18">
      <c r="A200" s="7"/>
      <c r="B200" s="20"/>
      <c r="C200" s="7"/>
      <c r="D200" s="10" t="s">
        <v>17</v>
      </c>
      <c r="E200" s="39">
        <v>5</v>
      </c>
      <c r="F200" s="39">
        <v>120</v>
      </c>
      <c r="G200" s="95">
        <v>63.616857166521783</v>
      </c>
      <c r="H200" s="39">
        <v>0</v>
      </c>
      <c r="I200" s="175"/>
      <c r="J200" s="38"/>
      <c r="K200" s="38"/>
      <c r="L200" s="38"/>
      <c r="M200" s="38"/>
      <c r="N200" s="175"/>
      <c r="O200" s="38"/>
      <c r="P200" s="38"/>
      <c r="Q200" s="38"/>
      <c r="R200" s="38"/>
    </row>
    <row r="201" spans="1:18">
      <c r="A201" s="3" t="s">
        <v>20</v>
      </c>
      <c r="B201" s="19">
        <v>86.8</v>
      </c>
      <c r="C201" s="3"/>
      <c r="D201" s="18" t="s">
        <v>17</v>
      </c>
      <c r="E201" s="49">
        <v>31</v>
      </c>
      <c r="F201" s="49">
        <v>126</v>
      </c>
      <c r="G201" s="51">
        <v>6.6234556188494089</v>
      </c>
      <c r="H201" s="49">
        <v>0</v>
      </c>
      <c r="I201" s="50"/>
      <c r="J201" s="51">
        <v>30</v>
      </c>
      <c r="K201" s="51">
        <v>164</v>
      </c>
      <c r="L201" s="49">
        <v>12.613172845881666</v>
      </c>
      <c r="M201" s="49"/>
      <c r="N201" s="50"/>
      <c r="O201" s="51">
        <v>31</v>
      </c>
      <c r="P201" s="51">
        <v>2310</v>
      </c>
      <c r="Q201" s="49">
        <v>43.079153164330563</v>
      </c>
      <c r="R201" s="49"/>
    </row>
    <row r="202" spans="1:18">
      <c r="A202" s="7" t="s">
        <v>21</v>
      </c>
      <c r="B202" s="20">
        <v>84.2</v>
      </c>
      <c r="C202" s="7"/>
      <c r="D202" s="7" t="s">
        <v>10</v>
      </c>
      <c r="E202" s="25">
        <v>0</v>
      </c>
      <c r="F202" s="25">
        <v>0</v>
      </c>
      <c r="G202" s="25" t="s">
        <v>13</v>
      </c>
      <c r="H202" s="25">
        <v>0</v>
      </c>
      <c r="I202" s="175"/>
      <c r="J202" s="38"/>
      <c r="K202" s="38"/>
      <c r="L202" s="38"/>
      <c r="M202" s="38"/>
      <c r="N202" s="175"/>
      <c r="O202" s="38"/>
      <c r="P202" s="38"/>
      <c r="Q202" s="38"/>
      <c r="R202" s="38"/>
    </row>
    <row r="203" spans="1:18">
      <c r="A203" s="7"/>
      <c r="B203" s="20"/>
      <c r="C203" s="7"/>
      <c r="D203" s="10" t="s">
        <v>17</v>
      </c>
      <c r="E203" s="39">
        <v>0</v>
      </c>
      <c r="F203" s="39">
        <v>0</v>
      </c>
      <c r="G203" s="95" t="s">
        <v>13</v>
      </c>
      <c r="H203" s="39">
        <v>0</v>
      </c>
      <c r="I203" s="175"/>
      <c r="J203" s="38"/>
      <c r="K203" s="38"/>
      <c r="L203" s="38"/>
      <c r="M203" s="38"/>
      <c r="N203" s="175"/>
      <c r="O203" s="38"/>
      <c r="P203" s="38"/>
      <c r="Q203" s="38"/>
      <c r="R203" s="38"/>
    </row>
    <row r="204" spans="1:18">
      <c r="A204" s="7" t="s">
        <v>21</v>
      </c>
      <c r="B204" s="20">
        <v>86.8</v>
      </c>
      <c r="C204" s="7"/>
      <c r="D204" s="7" t="s">
        <v>10</v>
      </c>
      <c r="E204" s="39">
        <v>5</v>
      </c>
      <c r="F204" s="25">
        <v>6000</v>
      </c>
      <c r="G204" s="25">
        <v>19.837376785651333</v>
      </c>
      <c r="H204" s="25">
        <v>1</v>
      </c>
      <c r="I204" s="175"/>
      <c r="J204" s="38"/>
      <c r="K204" s="38"/>
      <c r="L204" s="38"/>
      <c r="M204" s="38"/>
      <c r="N204" s="175"/>
      <c r="O204" s="38"/>
      <c r="P204" s="38"/>
      <c r="Q204" s="38"/>
      <c r="R204" s="38"/>
    </row>
    <row r="205" spans="1:18">
      <c r="A205" s="7"/>
      <c r="B205" s="20"/>
      <c r="C205" s="7"/>
      <c r="D205" s="10" t="s">
        <v>17</v>
      </c>
      <c r="E205" s="39">
        <v>5</v>
      </c>
      <c r="F205" s="39">
        <v>5900</v>
      </c>
      <c r="G205" s="95">
        <v>23.747199253573687</v>
      </c>
      <c r="H205" s="39">
        <v>1</v>
      </c>
      <c r="I205" s="175"/>
      <c r="J205" s="38"/>
      <c r="K205" s="38"/>
      <c r="L205" s="38"/>
      <c r="M205" s="38"/>
      <c r="N205" s="175"/>
      <c r="O205" s="38"/>
      <c r="P205" s="38"/>
      <c r="Q205" s="38"/>
      <c r="R205" s="38"/>
    </row>
    <row r="206" spans="1:18">
      <c r="A206" s="7" t="s">
        <v>21</v>
      </c>
      <c r="B206" s="20">
        <v>91.4</v>
      </c>
      <c r="C206" s="7"/>
      <c r="D206" s="7" t="s">
        <v>10</v>
      </c>
      <c r="E206" s="39">
        <v>0</v>
      </c>
      <c r="F206" s="25">
        <v>0</v>
      </c>
      <c r="G206" s="25" t="s">
        <v>13</v>
      </c>
      <c r="H206" s="25">
        <v>0</v>
      </c>
      <c r="I206" s="175"/>
      <c r="J206" s="38"/>
      <c r="K206" s="38"/>
      <c r="L206" s="38"/>
      <c r="M206" s="38"/>
      <c r="N206" s="175"/>
      <c r="O206" s="38"/>
      <c r="P206" s="38"/>
      <c r="Q206" s="38"/>
      <c r="R206" s="38"/>
    </row>
    <row r="207" spans="1:18">
      <c r="A207" s="7"/>
      <c r="B207" s="20"/>
      <c r="C207" s="7"/>
      <c r="D207" s="10" t="s">
        <v>17</v>
      </c>
      <c r="E207" s="39">
        <v>0</v>
      </c>
      <c r="F207" s="39">
        <v>0</v>
      </c>
      <c r="G207" s="95" t="s">
        <v>13</v>
      </c>
      <c r="H207" s="39">
        <v>0</v>
      </c>
      <c r="I207" s="175"/>
      <c r="J207" s="38"/>
      <c r="K207" s="38"/>
      <c r="L207" s="38"/>
      <c r="M207" s="38"/>
      <c r="N207" s="175"/>
      <c r="O207" s="38"/>
      <c r="P207" s="38"/>
      <c r="Q207" s="38"/>
      <c r="R207" s="38"/>
    </row>
    <row r="208" spans="1:18">
      <c r="A208" s="7" t="s">
        <v>21</v>
      </c>
      <c r="B208" s="20">
        <v>92.8</v>
      </c>
      <c r="C208" s="7"/>
      <c r="D208" s="7" t="s">
        <v>10</v>
      </c>
      <c r="E208" s="39">
        <v>5</v>
      </c>
      <c r="F208" s="25">
        <v>63</v>
      </c>
      <c r="G208" s="25">
        <v>14.518712359614826</v>
      </c>
      <c r="H208" s="25">
        <v>0</v>
      </c>
      <c r="I208" s="175"/>
      <c r="J208" s="38"/>
      <c r="K208" s="38"/>
      <c r="L208" s="38"/>
      <c r="M208" s="38"/>
      <c r="N208" s="175"/>
      <c r="O208" s="38"/>
      <c r="P208" s="38"/>
      <c r="Q208" s="38"/>
      <c r="R208" s="38"/>
    </row>
    <row r="209" spans="1:18">
      <c r="A209" s="7"/>
      <c r="B209" s="20"/>
      <c r="C209" s="7"/>
      <c r="D209" s="10" t="s">
        <v>17</v>
      </c>
      <c r="E209" s="39">
        <v>5</v>
      </c>
      <c r="F209" s="39">
        <v>44</v>
      </c>
      <c r="G209" s="95">
        <v>14.129686601047146</v>
      </c>
      <c r="H209" s="39">
        <v>0</v>
      </c>
      <c r="I209" s="175"/>
      <c r="J209" s="38"/>
      <c r="K209" s="38"/>
      <c r="L209" s="38"/>
      <c r="M209" s="38"/>
      <c r="N209" s="175"/>
      <c r="O209" s="38"/>
      <c r="P209" s="38"/>
      <c r="Q209" s="38"/>
      <c r="R209" s="38"/>
    </row>
    <row r="210" spans="1:18">
      <c r="A210" s="3" t="s">
        <v>22</v>
      </c>
      <c r="B210" s="19">
        <v>306.89999999999998</v>
      </c>
      <c r="C210" s="3"/>
      <c r="D210" s="3" t="s">
        <v>10</v>
      </c>
      <c r="E210" s="22">
        <v>8</v>
      </c>
      <c r="F210" s="22">
        <v>400</v>
      </c>
      <c r="G210" s="28">
        <v>126.11667048943619</v>
      </c>
      <c r="H210" s="22">
        <v>0</v>
      </c>
      <c r="I210" s="171"/>
      <c r="J210" s="37">
        <v>13</v>
      </c>
      <c r="K210" s="37">
        <v>300</v>
      </c>
      <c r="L210" s="22">
        <v>38.738001171954522</v>
      </c>
      <c r="M210" s="22"/>
      <c r="N210" s="171"/>
      <c r="O210" s="37">
        <v>22</v>
      </c>
      <c r="P210" s="37">
        <v>3000</v>
      </c>
      <c r="Q210" s="22">
        <v>440.02397465907694</v>
      </c>
      <c r="R210" s="36"/>
    </row>
    <row r="211" spans="1:18">
      <c r="A211" s="7" t="s">
        <v>23</v>
      </c>
      <c r="B211" s="20">
        <v>305.10000000000002</v>
      </c>
      <c r="C211" s="7"/>
      <c r="D211" s="7" t="s">
        <v>10</v>
      </c>
      <c r="E211" s="25">
        <v>5</v>
      </c>
      <c r="F211" s="25">
        <v>16</v>
      </c>
      <c r="G211" s="25">
        <v>6.062866266041592</v>
      </c>
      <c r="H211" s="25">
        <v>0</v>
      </c>
      <c r="I211" s="175"/>
      <c r="J211" s="38"/>
      <c r="K211" s="38"/>
      <c r="L211" s="38"/>
      <c r="M211" s="38"/>
      <c r="N211" s="175"/>
      <c r="O211" s="38"/>
      <c r="P211" s="38"/>
      <c r="Q211" s="38"/>
      <c r="R211" s="38"/>
    </row>
    <row r="212" spans="1:18">
      <c r="A212" s="7"/>
      <c r="B212" s="20"/>
      <c r="C212" s="7"/>
      <c r="D212" s="10" t="s">
        <v>17</v>
      </c>
      <c r="E212" s="39">
        <v>5</v>
      </c>
      <c r="F212" s="39">
        <v>4</v>
      </c>
      <c r="G212" s="95">
        <v>4.0000000000000009</v>
      </c>
      <c r="H212" s="39">
        <v>0</v>
      </c>
      <c r="I212" s="26"/>
      <c r="J212" s="39"/>
      <c r="K212" s="39"/>
      <c r="L212" s="39"/>
      <c r="M212" s="39"/>
      <c r="N212" s="26"/>
      <c r="O212" s="39"/>
      <c r="P212" s="39"/>
      <c r="Q212" s="39"/>
      <c r="R212" s="39"/>
    </row>
    <row r="213" spans="1:18">
      <c r="A213" s="7" t="s">
        <v>23</v>
      </c>
      <c r="B213" s="20">
        <v>308.10000000000002</v>
      </c>
      <c r="C213" s="7"/>
      <c r="D213" s="7" t="s">
        <v>10</v>
      </c>
      <c r="E213" s="25">
        <v>0</v>
      </c>
      <c r="F213" s="25">
        <v>0</v>
      </c>
      <c r="G213" s="25" t="s">
        <v>13</v>
      </c>
      <c r="H213" s="25">
        <v>0</v>
      </c>
      <c r="I213" s="26"/>
      <c r="J213" s="39"/>
      <c r="K213" s="39"/>
      <c r="L213" s="39"/>
      <c r="M213" s="39"/>
      <c r="N213" s="26"/>
      <c r="O213" s="39"/>
      <c r="P213" s="39"/>
      <c r="Q213" s="39"/>
      <c r="R213" s="39"/>
    </row>
    <row r="214" spans="1:18">
      <c r="A214" s="7"/>
      <c r="B214" s="20"/>
      <c r="C214" s="7"/>
      <c r="D214" s="10" t="s">
        <v>17</v>
      </c>
      <c r="E214" s="39">
        <v>0</v>
      </c>
      <c r="F214" s="39">
        <v>0</v>
      </c>
      <c r="G214" s="95" t="s">
        <v>13</v>
      </c>
      <c r="H214" s="39">
        <v>0</v>
      </c>
      <c r="I214" s="26"/>
      <c r="J214" s="39"/>
      <c r="K214" s="39"/>
      <c r="L214" s="39"/>
      <c r="M214" s="39"/>
      <c r="N214" s="26"/>
      <c r="O214" s="39"/>
      <c r="P214" s="39"/>
      <c r="Q214" s="39"/>
      <c r="R214" s="39"/>
    </row>
    <row r="215" spans="1:18">
      <c r="A215" s="7" t="s">
        <v>23</v>
      </c>
      <c r="B215" s="20">
        <v>314.8</v>
      </c>
      <c r="C215" s="7"/>
      <c r="D215" s="7" t="s">
        <v>10</v>
      </c>
      <c r="E215" s="25">
        <v>5</v>
      </c>
      <c r="F215" s="25">
        <v>49</v>
      </c>
      <c r="G215" s="25">
        <v>15.44211623300898</v>
      </c>
      <c r="H215" s="25">
        <v>0</v>
      </c>
      <c r="I215" s="26"/>
      <c r="J215" s="39"/>
      <c r="K215" s="39"/>
      <c r="L215" s="39"/>
      <c r="M215" s="39"/>
      <c r="N215" s="26"/>
      <c r="O215" s="39"/>
      <c r="P215" s="39"/>
      <c r="Q215" s="39"/>
      <c r="R215" s="39"/>
    </row>
    <row r="216" spans="1:18">
      <c r="A216" s="7"/>
      <c r="B216" s="20"/>
      <c r="C216" s="7"/>
      <c r="D216" s="10" t="s">
        <v>17</v>
      </c>
      <c r="E216" s="39">
        <v>5</v>
      </c>
      <c r="F216" s="39">
        <v>28</v>
      </c>
      <c r="G216" s="95">
        <v>10.522867461034837</v>
      </c>
      <c r="H216" s="39">
        <v>0</v>
      </c>
      <c r="I216" s="26"/>
      <c r="J216" s="39"/>
      <c r="K216" s="39"/>
      <c r="L216" s="39"/>
      <c r="M216" s="39"/>
      <c r="N216" s="26"/>
      <c r="O216" s="39"/>
      <c r="P216" s="39"/>
      <c r="Q216" s="39"/>
      <c r="R216" s="39"/>
    </row>
    <row r="217" spans="1:18">
      <c r="A217" s="3" t="s">
        <v>24</v>
      </c>
      <c r="B217" s="19">
        <v>351</v>
      </c>
      <c r="C217" s="3"/>
      <c r="D217" s="3" t="s">
        <v>10</v>
      </c>
      <c r="E217" s="22">
        <v>5</v>
      </c>
      <c r="F217" s="22">
        <v>1</v>
      </c>
      <c r="G217" s="22">
        <v>1</v>
      </c>
      <c r="H217" s="22">
        <v>0</v>
      </c>
      <c r="I217" s="22"/>
      <c r="J217" s="22">
        <v>4</v>
      </c>
      <c r="K217" s="22">
        <v>1</v>
      </c>
      <c r="L217" s="22" t="s">
        <v>13</v>
      </c>
      <c r="M217" s="22"/>
      <c r="N217" s="22"/>
      <c r="O217" s="22">
        <v>4</v>
      </c>
      <c r="P217" s="22">
        <v>1</v>
      </c>
      <c r="Q217" s="22" t="s">
        <v>13</v>
      </c>
      <c r="R217" s="22"/>
    </row>
    <row r="218" spans="1:18">
      <c r="A218" s="3" t="s">
        <v>25</v>
      </c>
      <c r="B218" s="19">
        <v>462.8</v>
      </c>
      <c r="C218" s="3"/>
      <c r="D218" s="3" t="s">
        <v>10</v>
      </c>
      <c r="E218" s="22">
        <v>4</v>
      </c>
      <c r="F218" s="22">
        <v>4.0999999999999996</v>
      </c>
      <c r="G218" s="28" t="s">
        <v>13</v>
      </c>
      <c r="H218" s="22">
        <v>0</v>
      </c>
      <c r="I218" s="22"/>
      <c r="J218" s="28">
        <v>3</v>
      </c>
      <c r="K218" s="28">
        <v>4</v>
      </c>
      <c r="L218" s="28" t="s">
        <v>13</v>
      </c>
      <c r="M218" s="22"/>
      <c r="N218" s="22"/>
      <c r="O218" s="28">
        <v>5</v>
      </c>
      <c r="P218" s="28">
        <v>1369</v>
      </c>
      <c r="Q218" s="28">
        <v>62.374408144318402</v>
      </c>
      <c r="R218" s="22"/>
    </row>
    <row r="219" spans="1:18">
      <c r="A219" s="7" t="s">
        <v>26</v>
      </c>
      <c r="B219" s="20">
        <v>462.6</v>
      </c>
      <c r="C219" s="7"/>
      <c r="D219" s="7" t="s">
        <v>10</v>
      </c>
      <c r="E219" s="25">
        <v>5</v>
      </c>
      <c r="F219" s="25">
        <v>44</v>
      </c>
      <c r="G219" s="25">
        <v>11.250259107101082</v>
      </c>
      <c r="H219" s="25">
        <v>0</v>
      </c>
      <c r="I219" s="25"/>
      <c r="J219" s="25"/>
      <c r="K219" s="25"/>
      <c r="L219" s="25"/>
      <c r="M219" s="25"/>
      <c r="N219" s="25"/>
      <c r="O219" s="25"/>
      <c r="P219" s="25"/>
      <c r="Q219" s="25"/>
      <c r="R219" s="25"/>
    </row>
    <row r="220" spans="1:18">
      <c r="A220" s="7"/>
      <c r="B220" s="20"/>
      <c r="C220" s="7"/>
      <c r="D220" s="10" t="s">
        <v>17</v>
      </c>
      <c r="E220" s="39">
        <v>5</v>
      </c>
      <c r="F220" s="39">
        <v>32</v>
      </c>
      <c r="G220" s="95">
        <v>9.189586839976279</v>
      </c>
      <c r="H220" s="39">
        <v>0</v>
      </c>
      <c r="I220" s="26"/>
      <c r="J220" s="39"/>
      <c r="K220" s="39"/>
      <c r="L220" s="39"/>
      <c r="M220" s="39"/>
      <c r="N220" s="26"/>
      <c r="O220" s="39"/>
      <c r="P220" s="39"/>
      <c r="Q220" s="39"/>
      <c r="R220" s="39"/>
    </row>
    <row r="221" spans="1:18">
      <c r="A221" s="7" t="s">
        <v>26</v>
      </c>
      <c r="B221" s="20">
        <v>463.9</v>
      </c>
      <c r="C221" s="7"/>
      <c r="D221" s="7" t="s">
        <v>10</v>
      </c>
      <c r="E221" s="25">
        <v>0</v>
      </c>
      <c r="F221" s="25">
        <v>0</v>
      </c>
      <c r="G221" s="25" t="s">
        <v>13</v>
      </c>
      <c r="H221" s="25">
        <v>0</v>
      </c>
      <c r="I221" s="26"/>
      <c r="J221" s="39"/>
      <c r="K221" s="39"/>
      <c r="L221" s="39"/>
      <c r="M221" s="39"/>
      <c r="N221" s="26"/>
      <c r="O221" s="39"/>
      <c r="P221" s="39"/>
      <c r="Q221" s="39"/>
      <c r="R221" s="39"/>
    </row>
    <row r="222" spans="1:18">
      <c r="A222" s="7"/>
      <c r="B222" s="20"/>
      <c r="C222" s="7"/>
      <c r="D222" s="10" t="s">
        <v>17</v>
      </c>
      <c r="E222" s="39">
        <v>0</v>
      </c>
      <c r="F222" s="39">
        <v>0</v>
      </c>
      <c r="G222" s="95" t="s">
        <v>13</v>
      </c>
      <c r="H222" s="39">
        <v>0</v>
      </c>
      <c r="I222" s="26"/>
      <c r="J222" s="39"/>
      <c r="K222" s="39"/>
      <c r="L222" s="39"/>
      <c r="M222" s="39"/>
      <c r="N222" s="26"/>
      <c r="O222" s="39"/>
      <c r="P222" s="39"/>
      <c r="Q222" s="39"/>
      <c r="R222" s="39"/>
    </row>
    <row r="223" spans="1:18">
      <c r="A223" s="7" t="s">
        <v>26</v>
      </c>
      <c r="B223" s="20">
        <v>469.9</v>
      </c>
      <c r="C223" s="7"/>
      <c r="D223" s="7" t="s">
        <v>10</v>
      </c>
      <c r="E223" s="25">
        <v>0</v>
      </c>
      <c r="F223" s="25">
        <v>0</v>
      </c>
      <c r="G223" s="25" t="s">
        <v>13</v>
      </c>
      <c r="H223" s="25">
        <v>0</v>
      </c>
      <c r="I223" s="26"/>
      <c r="J223" s="39"/>
      <c r="K223" s="39"/>
      <c r="L223" s="39"/>
      <c r="M223" s="39"/>
      <c r="N223" s="26"/>
      <c r="O223" s="39"/>
      <c r="P223" s="39"/>
      <c r="Q223" s="39"/>
      <c r="R223" s="39"/>
    </row>
    <row r="224" spans="1:18">
      <c r="A224" s="7"/>
      <c r="B224" s="20"/>
      <c r="C224" s="7"/>
      <c r="D224" s="10" t="s">
        <v>17</v>
      </c>
      <c r="E224" s="39">
        <v>0</v>
      </c>
      <c r="F224" s="39">
        <v>0</v>
      </c>
      <c r="G224" s="95" t="s">
        <v>13</v>
      </c>
      <c r="H224" s="39">
        <v>0</v>
      </c>
      <c r="I224" s="26"/>
      <c r="J224" s="39"/>
      <c r="K224" s="39"/>
      <c r="L224" s="39"/>
      <c r="M224" s="39"/>
      <c r="N224" s="26"/>
      <c r="O224" s="39"/>
      <c r="P224" s="39"/>
      <c r="Q224" s="39"/>
      <c r="R224" s="39"/>
    </row>
    <row r="225" spans="1:18">
      <c r="A225" s="7" t="s">
        <v>26</v>
      </c>
      <c r="B225" s="20">
        <v>470</v>
      </c>
      <c r="C225" s="7"/>
      <c r="D225" s="7" t="s">
        <v>10</v>
      </c>
      <c r="E225" s="25">
        <v>5</v>
      </c>
      <c r="F225" s="25">
        <v>20</v>
      </c>
      <c r="G225" s="25">
        <v>7.2822568121043219</v>
      </c>
      <c r="H225" s="25">
        <v>0</v>
      </c>
      <c r="I225" s="26"/>
      <c r="J225" s="39"/>
      <c r="K225" s="39"/>
      <c r="L225" s="39"/>
      <c r="M225" s="39"/>
      <c r="N225" s="26"/>
      <c r="O225" s="39"/>
      <c r="P225" s="39"/>
      <c r="Q225" s="39"/>
      <c r="R225" s="39"/>
    </row>
    <row r="226" spans="1:18">
      <c r="A226" s="7"/>
      <c r="B226" s="20"/>
      <c r="C226" s="7"/>
      <c r="D226" s="10" t="s">
        <v>17</v>
      </c>
      <c r="E226" s="39">
        <v>5</v>
      </c>
      <c r="F226" s="39">
        <v>16</v>
      </c>
      <c r="G226" s="95">
        <v>8.3651164207301871</v>
      </c>
      <c r="H226" s="39">
        <v>0</v>
      </c>
      <c r="I226" s="26"/>
      <c r="J226" s="39"/>
      <c r="K226" s="39"/>
      <c r="L226" s="39"/>
      <c r="M226" s="39"/>
      <c r="N226" s="26"/>
      <c r="O226" s="39"/>
      <c r="P226" s="39"/>
      <c r="Q226" s="39"/>
      <c r="R226" s="39"/>
    </row>
    <row r="227" spans="1:18">
      <c r="A227" s="7" t="s">
        <v>26</v>
      </c>
      <c r="B227" s="20">
        <v>477.5</v>
      </c>
      <c r="C227" s="7"/>
      <c r="D227" s="7" t="s">
        <v>10</v>
      </c>
      <c r="E227" s="25">
        <v>5</v>
      </c>
      <c r="F227" s="25">
        <v>20</v>
      </c>
      <c r="G227" s="25">
        <v>14.3777272749521</v>
      </c>
      <c r="H227" s="25">
        <v>0</v>
      </c>
      <c r="I227" s="26"/>
      <c r="J227" s="39"/>
      <c r="K227" s="39"/>
      <c r="L227" s="39"/>
      <c r="M227" s="39"/>
      <c r="N227" s="26"/>
      <c r="O227" s="39"/>
      <c r="P227" s="39"/>
      <c r="Q227" s="39"/>
      <c r="R227" s="39"/>
    </row>
    <row r="228" spans="1:18">
      <c r="A228" s="7"/>
      <c r="B228" s="20"/>
      <c r="C228" s="7"/>
      <c r="D228" s="10" t="s">
        <v>17</v>
      </c>
      <c r="E228" s="39">
        <v>5</v>
      </c>
      <c r="F228" s="39">
        <v>28</v>
      </c>
      <c r="G228" s="95">
        <v>8.9474153177611573</v>
      </c>
      <c r="H228" s="39">
        <v>0</v>
      </c>
      <c r="I228" s="26"/>
      <c r="J228" s="39"/>
      <c r="K228" s="39"/>
      <c r="L228" s="39"/>
      <c r="M228" s="39"/>
      <c r="N228" s="26"/>
      <c r="O228" s="39"/>
      <c r="P228" s="39"/>
      <c r="Q228" s="39"/>
      <c r="R228" s="39"/>
    </row>
    <row r="229" spans="1:18">
      <c r="A229" s="14" t="s">
        <v>27</v>
      </c>
      <c r="B229" s="21">
        <v>594</v>
      </c>
      <c r="C229" s="14"/>
      <c r="D229" s="18" t="s">
        <v>17</v>
      </c>
      <c r="E229" s="40">
        <v>28</v>
      </c>
      <c r="F229" s="40">
        <v>55</v>
      </c>
      <c r="G229" s="40">
        <v>4.2742211601685192</v>
      </c>
      <c r="H229" s="40">
        <v>0</v>
      </c>
      <c r="I229" s="65"/>
      <c r="J229" s="40">
        <v>30</v>
      </c>
      <c r="K229" s="40">
        <v>1553.1</v>
      </c>
      <c r="L229" s="40">
        <v>30.518499840156686</v>
      </c>
      <c r="M229" s="40"/>
      <c r="N229" s="65"/>
      <c r="O229" s="40">
        <v>30</v>
      </c>
      <c r="P229" s="40">
        <v>5794</v>
      </c>
      <c r="Q229" s="40">
        <v>158.69623768250699</v>
      </c>
      <c r="R229" s="40"/>
    </row>
    <row r="230" spans="1:18">
      <c r="A230" s="7" t="s">
        <v>28</v>
      </c>
      <c r="B230" s="20">
        <v>594</v>
      </c>
      <c r="C230" s="7"/>
      <c r="D230" s="7" t="s">
        <v>10</v>
      </c>
      <c r="E230" s="25">
        <v>5</v>
      </c>
      <c r="F230" s="25">
        <v>694</v>
      </c>
      <c r="G230" s="25">
        <v>251.07606120975439</v>
      </c>
      <c r="H230" s="25">
        <v>2</v>
      </c>
      <c r="I230" s="25"/>
      <c r="J230" s="25"/>
      <c r="K230" s="25"/>
      <c r="L230" s="25"/>
      <c r="M230" s="25"/>
      <c r="N230" s="25"/>
      <c r="O230" s="25"/>
      <c r="P230" s="25"/>
      <c r="Q230" s="25"/>
      <c r="R230" s="25"/>
    </row>
    <row r="231" spans="1:18">
      <c r="A231" s="7"/>
      <c r="B231" s="20"/>
      <c r="C231" s="7"/>
      <c r="D231" s="10" t="s">
        <v>17</v>
      </c>
      <c r="E231" s="39">
        <v>5</v>
      </c>
      <c r="F231" s="39">
        <v>3100</v>
      </c>
      <c r="G231" s="95">
        <v>314.43119489558171</v>
      </c>
      <c r="H231" s="39">
        <v>2</v>
      </c>
      <c r="I231" s="26"/>
      <c r="J231" s="39"/>
      <c r="K231" s="39"/>
      <c r="L231" s="39"/>
      <c r="M231" s="39"/>
      <c r="N231" s="26"/>
      <c r="O231" s="39"/>
      <c r="P231" s="39"/>
      <c r="Q231" s="39"/>
      <c r="R231" s="39"/>
    </row>
    <row r="232" spans="1:18">
      <c r="A232" s="7" t="s">
        <v>28</v>
      </c>
      <c r="B232" s="20">
        <v>608.70000000000005</v>
      </c>
      <c r="C232" s="7"/>
      <c r="D232" s="7" t="s">
        <v>10</v>
      </c>
      <c r="E232" s="25">
        <v>0</v>
      </c>
      <c r="F232" s="25">
        <v>0</v>
      </c>
      <c r="G232" s="25" t="s">
        <v>13</v>
      </c>
      <c r="H232" s="25">
        <v>0</v>
      </c>
      <c r="I232" s="26"/>
      <c r="J232" s="39"/>
      <c r="K232" s="39"/>
      <c r="L232" s="39"/>
      <c r="M232" s="39"/>
      <c r="N232" s="26"/>
      <c r="O232" s="39"/>
      <c r="P232" s="39"/>
      <c r="Q232" s="39"/>
      <c r="R232" s="39"/>
    </row>
    <row r="233" spans="1:18">
      <c r="A233" s="7"/>
      <c r="B233" s="20"/>
      <c r="C233" s="7"/>
      <c r="D233" s="10" t="s">
        <v>17</v>
      </c>
      <c r="E233" s="39">
        <v>0</v>
      </c>
      <c r="F233" s="39">
        <v>0</v>
      </c>
      <c r="G233" s="95" t="s">
        <v>13</v>
      </c>
      <c r="H233" s="39">
        <v>0</v>
      </c>
      <c r="I233" s="26"/>
      <c r="J233" s="39"/>
      <c r="K233" s="39"/>
      <c r="L233" s="39"/>
      <c r="M233" s="39"/>
      <c r="N233" s="26"/>
      <c r="O233" s="39"/>
      <c r="P233" s="39"/>
      <c r="Q233" s="39"/>
      <c r="R233" s="39"/>
    </row>
    <row r="234" spans="1:18">
      <c r="A234" s="7" t="s">
        <v>28</v>
      </c>
      <c r="B234" s="20">
        <v>619.29999999999995</v>
      </c>
      <c r="C234" s="7"/>
      <c r="D234" s="7" t="s">
        <v>10</v>
      </c>
      <c r="E234" s="25">
        <v>5</v>
      </c>
      <c r="F234" s="25">
        <v>2400</v>
      </c>
      <c r="G234" s="25">
        <v>69.031825146163683</v>
      </c>
      <c r="H234" s="25">
        <v>1</v>
      </c>
      <c r="I234" s="26"/>
      <c r="J234" s="39"/>
      <c r="K234" s="39"/>
      <c r="L234" s="39"/>
      <c r="M234" s="39"/>
      <c r="N234" s="26"/>
      <c r="O234" s="39"/>
      <c r="P234" s="39"/>
      <c r="Q234" s="39"/>
      <c r="R234" s="39"/>
    </row>
    <row r="235" spans="1:18">
      <c r="A235" s="7"/>
      <c r="B235" s="20"/>
      <c r="C235" s="7"/>
      <c r="D235" s="10" t="s">
        <v>17</v>
      </c>
      <c r="E235" s="39">
        <v>5</v>
      </c>
      <c r="F235" s="39">
        <v>1300</v>
      </c>
      <c r="G235" s="95">
        <v>53.559789111524026</v>
      </c>
      <c r="H235" s="39">
        <v>1</v>
      </c>
      <c r="I235" s="26"/>
      <c r="J235" s="39"/>
      <c r="K235" s="39"/>
      <c r="L235" s="39"/>
      <c r="M235" s="39"/>
      <c r="N235" s="26"/>
      <c r="O235" s="39"/>
      <c r="P235" s="39"/>
      <c r="Q235" s="39"/>
      <c r="R235" s="39"/>
    </row>
    <row r="236" spans="1:18">
      <c r="A236" s="3" t="s">
        <v>29</v>
      </c>
      <c r="B236" s="19">
        <v>791.5</v>
      </c>
      <c r="C236" s="3"/>
      <c r="D236" s="18" t="s">
        <v>17</v>
      </c>
      <c r="E236" s="40">
        <v>30</v>
      </c>
      <c r="F236" s="40">
        <v>158</v>
      </c>
      <c r="G236" s="40">
        <v>7.0782240396416629</v>
      </c>
      <c r="H236" s="40">
        <v>0</v>
      </c>
      <c r="I236" s="65"/>
      <c r="J236" s="40">
        <v>30</v>
      </c>
      <c r="K236" s="40">
        <v>169</v>
      </c>
      <c r="L236" s="40">
        <v>29.114150532491205</v>
      </c>
      <c r="M236" s="40"/>
      <c r="N236" s="65"/>
      <c r="O236" s="40">
        <v>31</v>
      </c>
      <c r="P236" s="40">
        <v>2613</v>
      </c>
      <c r="Q236" s="40">
        <v>76.740231543870735</v>
      </c>
      <c r="R236" s="22"/>
    </row>
    <row r="237" spans="1:18">
      <c r="A237" s="7" t="s">
        <v>30</v>
      </c>
      <c r="B237" s="20">
        <v>791.5</v>
      </c>
      <c r="C237" s="7"/>
      <c r="D237" s="7" t="s">
        <v>10</v>
      </c>
      <c r="E237" s="25">
        <v>5</v>
      </c>
      <c r="F237" s="25">
        <v>16</v>
      </c>
      <c r="G237" s="25">
        <v>7.9999999999999982</v>
      </c>
      <c r="H237" s="25">
        <v>0</v>
      </c>
      <c r="I237" s="25"/>
      <c r="J237" s="25"/>
      <c r="K237" s="25"/>
      <c r="L237" s="25"/>
      <c r="M237" s="25"/>
      <c r="N237" s="25"/>
      <c r="O237" s="25"/>
      <c r="P237" s="25"/>
      <c r="Q237" s="25"/>
      <c r="R237" s="25"/>
    </row>
    <row r="238" spans="1:18">
      <c r="A238" s="7"/>
      <c r="B238" s="20"/>
      <c r="C238" s="7"/>
      <c r="D238" s="10" t="s">
        <v>17</v>
      </c>
      <c r="E238" s="39">
        <v>5</v>
      </c>
      <c r="F238" s="39">
        <v>20</v>
      </c>
      <c r="G238" s="95">
        <v>5.5189186458448596</v>
      </c>
      <c r="H238" s="39">
        <v>0</v>
      </c>
      <c r="I238" s="26"/>
      <c r="J238" s="39"/>
      <c r="K238" s="39"/>
      <c r="L238" s="39"/>
      <c r="M238" s="39"/>
      <c r="N238" s="26"/>
      <c r="O238" s="39"/>
      <c r="P238" s="39"/>
      <c r="Q238" s="39"/>
      <c r="R238" s="39"/>
    </row>
    <row r="239" spans="1:18">
      <c r="A239" s="7" t="s">
        <v>30</v>
      </c>
      <c r="B239" s="20">
        <v>793.7</v>
      </c>
      <c r="C239" s="7"/>
      <c r="D239" s="7" t="s">
        <v>10</v>
      </c>
      <c r="E239" s="25">
        <v>5</v>
      </c>
      <c r="F239" s="25">
        <v>1330</v>
      </c>
      <c r="G239" s="25">
        <v>90.134303644210704</v>
      </c>
      <c r="H239" s="25">
        <v>1</v>
      </c>
      <c r="I239" s="26"/>
      <c r="J239" s="39"/>
      <c r="K239" s="39"/>
      <c r="L239" s="39"/>
      <c r="M239" s="39"/>
      <c r="N239" s="26"/>
      <c r="O239" s="39"/>
      <c r="P239" s="39"/>
      <c r="Q239" s="39"/>
      <c r="R239" s="39"/>
    </row>
    <row r="240" spans="1:18">
      <c r="A240" s="7"/>
      <c r="B240" s="20"/>
      <c r="C240" s="7"/>
      <c r="D240" s="10" t="s">
        <v>17</v>
      </c>
      <c r="E240" s="39">
        <v>5</v>
      </c>
      <c r="F240" s="39">
        <v>1180</v>
      </c>
      <c r="G240" s="95">
        <v>71.541833281570973</v>
      </c>
      <c r="H240" s="39">
        <v>1</v>
      </c>
      <c r="I240" s="26"/>
      <c r="J240" s="39"/>
      <c r="K240" s="39"/>
      <c r="L240" s="39"/>
      <c r="M240" s="39"/>
      <c r="N240" s="26"/>
      <c r="O240" s="39"/>
      <c r="P240" s="39"/>
      <c r="Q240" s="39"/>
      <c r="R240" s="39"/>
    </row>
    <row r="241" spans="1:18">
      <c r="A241" s="7" t="s">
        <v>30</v>
      </c>
      <c r="B241" s="20">
        <v>797.3</v>
      </c>
      <c r="C241" s="7"/>
      <c r="D241" s="7" t="s">
        <v>10</v>
      </c>
      <c r="E241" s="25">
        <v>0</v>
      </c>
      <c r="F241" s="25">
        <v>0</v>
      </c>
      <c r="G241" s="25" t="s">
        <v>13</v>
      </c>
      <c r="H241" s="25">
        <v>0</v>
      </c>
      <c r="I241" s="26"/>
      <c r="J241" s="39"/>
      <c r="K241" s="39"/>
      <c r="L241" s="39"/>
      <c r="M241" s="39"/>
      <c r="N241" s="26"/>
      <c r="O241" s="39"/>
      <c r="P241" s="39"/>
      <c r="Q241" s="39"/>
      <c r="R241" s="39"/>
    </row>
    <row r="242" spans="1:18">
      <c r="A242" s="7"/>
      <c r="B242" s="20"/>
      <c r="C242" s="7"/>
      <c r="D242" s="10" t="s">
        <v>17</v>
      </c>
      <c r="E242" s="39">
        <v>0</v>
      </c>
      <c r="F242" s="39">
        <v>0</v>
      </c>
      <c r="G242" s="95" t="s">
        <v>13</v>
      </c>
      <c r="H242" s="39">
        <v>0</v>
      </c>
      <c r="I242" s="26"/>
      <c r="J242" s="39"/>
      <c r="K242" s="39"/>
      <c r="L242" s="39"/>
      <c r="M242" s="39"/>
      <c r="N242" s="26"/>
      <c r="O242" s="39"/>
      <c r="P242" s="39"/>
      <c r="Q242" s="39"/>
      <c r="R242" s="39"/>
    </row>
    <row r="243" spans="1:18">
      <c r="A243" s="12" t="s">
        <v>31</v>
      </c>
      <c r="B243" s="29">
        <v>935.5</v>
      </c>
      <c r="C243" s="12"/>
      <c r="D243" s="13" t="s">
        <v>17</v>
      </c>
      <c r="E243" s="41">
        <v>2</v>
      </c>
      <c r="F243" s="41">
        <v>5.6</v>
      </c>
      <c r="G243" s="41" t="s">
        <v>13</v>
      </c>
      <c r="H243" s="41">
        <v>0</v>
      </c>
      <c r="I243" s="100"/>
      <c r="J243" s="41">
        <v>4</v>
      </c>
      <c r="K243" s="41">
        <v>2420</v>
      </c>
      <c r="L243" s="41" t="s">
        <v>13</v>
      </c>
      <c r="M243" s="41"/>
      <c r="N243" s="100"/>
      <c r="O243" s="41">
        <v>3</v>
      </c>
      <c r="P243" s="41">
        <v>166</v>
      </c>
      <c r="Q243" s="41" t="s">
        <v>13</v>
      </c>
      <c r="R243" s="41"/>
    </row>
    <row r="244" spans="1:18" ht="15.75" thickBot="1">
      <c r="A244" s="3"/>
      <c r="B244" s="425"/>
      <c r="C244" s="3"/>
      <c r="D244" s="53"/>
      <c r="E244" s="54"/>
      <c r="F244" s="54"/>
      <c r="G244" s="54"/>
      <c r="H244" s="54"/>
      <c r="I244" s="53"/>
      <c r="J244" s="54"/>
      <c r="K244" s="54"/>
      <c r="L244" s="54"/>
      <c r="M244" s="53"/>
      <c r="N244" s="53"/>
      <c r="O244" s="54"/>
      <c r="P244" s="54"/>
      <c r="Q244" s="54"/>
      <c r="R244" s="53"/>
    </row>
    <row r="245" spans="1:18" ht="15.75" thickBot="1">
      <c r="A245" s="56" t="s">
        <v>39</v>
      </c>
      <c r="B245" s="424"/>
      <c r="C245" s="416"/>
      <c r="D245" s="57"/>
      <c r="E245" s="57"/>
      <c r="F245" s="413"/>
      <c r="G245" s="413"/>
      <c r="H245" s="413"/>
      <c r="I245" s="414"/>
      <c r="J245" s="413"/>
      <c r="K245" s="413"/>
      <c r="L245" s="413"/>
      <c r="M245" s="58"/>
      <c r="N245" s="182"/>
      <c r="O245" s="59" t="s">
        <v>45</v>
      </c>
      <c r="P245" s="413"/>
      <c r="Q245" s="412"/>
      <c r="R245" s="412"/>
    </row>
    <row r="246" spans="1:18">
      <c r="A246" s="60" t="s">
        <v>40</v>
      </c>
      <c r="B246" s="412"/>
      <c r="C246" s="413"/>
      <c r="D246" s="413"/>
      <c r="E246" s="415"/>
      <c r="F246" s="413"/>
      <c r="G246" s="412"/>
      <c r="H246" s="413"/>
      <c r="I246" s="414"/>
      <c r="J246" s="413"/>
      <c r="K246" s="413"/>
      <c r="L246" s="413"/>
      <c r="M246" s="61" t="s">
        <v>46</v>
      </c>
      <c r="N246" s="413"/>
      <c r="O246" s="414"/>
      <c r="P246" s="413"/>
      <c r="Q246" s="412"/>
      <c r="R246" s="412"/>
    </row>
    <row r="247" spans="1:18">
      <c r="A247" s="56" t="s">
        <v>41</v>
      </c>
      <c r="B247" s="412"/>
      <c r="C247" s="413"/>
      <c r="D247" s="413"/>
      <c r="E247" s="414"/>
      <c r="F247" s="413"/>
      <c r="G247" s="412"/>
      <c r="H247" s="413"/>
      <c r="I247" s="414"/>
      <c r="J247" s="413"/>
      <c r="K247" s="413"/>
      <c r="L247" s="413"/>
      <c r="M247" s="413"/>
      <c r="N247" s="414"/>
      <c r="O247" s="413"/>
      <c r="P247" s="413"/>
      <c r="Q247" s="413"/>
      <c r="R247" s="412"/>
    </row>
    <row r="248" spans="1:18">
      <c r="A248" s="60" t="s">
        <v>42</v>
      </c>
      <c r="B248" s="412"/>
      <c r="C248" s="413"/>
      <c r="D248" s="413"/>
      <c r="E248" s="415"/>
      <c r="F248" s="413"/>
      <c r="G248" s="412"/>
      <c r="H248" s="413"/>
      <c r="I248" s="414"/>
      <c r="J248" s="413"/>
      <c r="K248" s="413"/>
      <c r="L248" s="413"/>
      <c r="M248" s="413"/>
      <c r="N248" s="414"/>
      <c r="O248" s="412"/>
      <c r="P248" s="412"/>
      <c r="Q248" s="412"/>
      <c r="R248" s="412"/>
    </row>
    <row r="249" spans="1:18">
      <c r="A249" s="62" t="s">
        <v>43</v>
      </c>
      <c r="B249" s="423"/>
      <c r="C249" s="422"/>
      <c r="D249" s="422"/>
      <c r="E249" s="412"/>
      <c r="F249" s="412"/>
      <c r="G249" s="412"/>
      <c r="H249" s="412"/>
      <c r="I249" s="415"/>
      <c r="J249" s="412"/>
      <c r="K249" s="413"/>
      <c r="L249" s="413"/>
      <c r="M249" s="412"/>
      <c r="N249" s="415"/>
      <c r="O249" s="412"/>
      <c r="P249" s="412"/>
      <c r="Q249" s="412"/>
      <c r="R249" s="412"/>
    </row>
    <row r="250" spans="1:18">
      <c r="A250" s="63" t="s">
        <v>53</v>
      </c>
      <c r="B250" s="423"/>
      <c r="C250" s="422"/>
      <c r="D250" s="422"/>
      <c r="E250" s="412"/>
      <c r="F250" s="412"/>
      <c r="G250" s="412"/>
      <c r="H250" s="412"/>
      <c r="I250" s="415"/>
      <c r="J250" s="412"/>
      <c r="K250" s="412"/>
      <c r="L250" s="413"/>
      <c r="M250" s="412"/>
      <c r="N250" s="415"/>
      <c r="O250" s="412"/>
      <c r="P250" s="412"/>
      <c r="Q250" s="412"/>
      <c r="R250" s="412"/>
    </row>
  </sheetData>
  <mergeCells count="12">
    <mergeCell ref="E1:G1"/>
    <mergeCell ref="J1:L1"/>
    <mergeCell ref="O1:Q1"/>
    <mergeCell ref="E64:G64"/>
    <mergeCell ref="J64:L64"/>
    <mergeCell ref="O64:Q64"/>
    <mergeCell ref="E186:G186"/>
    <mergeCell ref="J186:L186"/>
    <mergeCell ref="O186:Q186"/>
    <mergeCell ref="E125:G125"/>
    <mergeCell ref="J125:L125"/>
    <mergeCell ref="O125:Q1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4"/>
  <sheetViews>
    <sheetView workbookViewId="0"/>
  </sheetViews>
  <sheetFormatPr defaultRowHeight="15"/>
  <cols>
    <col min="1" max="1" width="17.85546875" customWidth="1"/>
    <col min="4" max="4" width="13.5703125" bestFit="1" customWidth="1"/>
  </cols>
  <sheetData>
    <row r="1" spans="1:18" ht="15.75">
      <c r="A1" s="411" t="s">
        <v>91</v>
      </c>
      <c r="B1" s="46"/>
      <c r="C1" s="15"/>
      <c r="D1" s="15"/>
      <c r="E1" s="16"/>
      <c r="F1" s="42"/>
      <c r="G1" s="16"/>
      <c r="H1" s="16"/>
      <c r="I1" s="15"/>
      <c r="J1" s="16"/>
      <c r="K1" s="42"/>
      <c r="L1" s="16"/>
      <c r="M1" s="15"/>
      <c r="N1" s="15"/>
      <c r="O1" s="16"/>
      <c r="P1" s="42"/>
      <c r="Q1" s="16"/>
      <c r="R1" s="15"/>
    </row>
    <row r="3" spans="1:18" ht="15.75">
      <c r="A3" s="3"/>
      <c r="B3" s="19"/>
      <c r="C3" s="3"/>
      <c r="D3" s="3"/>
      <c r="E3" s="481" t="s">
        <v>0</v>
      </c>
      <c r="F3" s="481"/>
      <c r="G3" s="481"/>
      <c r="H3" s="6"/>
      <c r="I3" s="3"/>
      <c r="J3" s="481" t="s">
        <v>1</v>
      </c>
      <c r="K3" s="481"/>
      <c r="L3" s="481"/>
      <c r="M3" s="6"/>
      <c r="N3" s="3"/>
      <c r="O3" s="481" t="s">
        <v>2</v>
      </c>
      <c r="P3" s="481"/>
      <c r="Q3" s="481"/>
      <c r="R3" s="6"/>
    </row>
    <row r="4" spans="1:18">
      <c r="A4" s="3"/>
      <c r="B4" s="19"/>
      <c r="C4" s="3"/>
      <c r="D4" s="3"/>
      <c r="E4" s="6"/>
      <c r="F4" s="27"/>
      <c r="G4" s="6"/>
      <c r="H4" s="6"/>
      <c r="I4" s="3"/>
      <c r="J4" s="6"/>
      <c r="K4" s="27"/>
      <c r="L4" s="6"/>
      <c r="M4" s="6"/>
      <c r="N4" s="3"/>
      <c r="O4" s="6"/>
      <c r="P4" s="27"/>
      <c r="Q4" s="6"/>
      <c r="R4" s="6"/>
    </row>
    <row r="5" spans="1:18">
      <c r="A5" s="4" t="s">
        <v>3</v>
      </c>
      <c r="B5" s="47" t="s">
        <v>4</v>
      </c>
      <c r="C5" s="4"/>
      <c r="D5" s="9" t="s">
        <v>5</v>
      </c>
      <c r="E5" s="5" t="s">
        <v>6</v>
      </c>
      <c r="F5" s="43" t="s">
        <v>7</v>
      </c>
      <c r="G5" s="5" t="s">
        <v>8</v>
      </c>
      <c r="H5" s="8"/>
      <c r="I5" s="4"/>
      <c r="J5" s="5" t="s">
        <v>6</v>
      </c>
      <c r="K5" s="43" t="s">
        <v>7</v>
      </c>
      <c r="L5" s="5" t="s">
        <v>8</v>
      </c>
      <c r="M5" s="8"/>
      <c r="N5" s="4"/>
      <c r="O5" s="5" t="s">
        <v>6</v>
      </c>
      <c r="P5" s="43" t="s">
        <v>7</v>
      </c>
      <c r="Q5" s="5" t="s">
        <v>8</v>
      </c>
      <c r="R5" s="8"/>
    </row>
    <row r="6" spans="1:18">
      <c r="A6" s="3" t="s">
        <v>9</v>
      </c>
      <c r="B6" s="19">
        <v>-8.5</v>
      </c>
      <c r="C6" s="3"/>
      <c r="D6" s="3" t="s">
        <v>10</v>
      </c>
      <c r="E6" s="36">
        <v>17</v>
      </c>
      <c r="F6" s="22">
        <v>482</v>
      </c>
      <c r="G6" s="22">
        <v>76.221236072472792</v>
      </c>
      <c r="H6" s="22"/>
      <c r="I6" s="30"/>
      <c r="J6" s="36">
        <v>19</v>
      </c>
      <c r="K6" s="22">
        <v>248</v>
      </c>
      <c r="L6" s="22">
        <v>147.06433137283145</v>
      </c>
      <c r="M6" s="22"/>
      <c r="N6" s="30"/>
      <c r="O6" s="36">
        <v>21</v>
      </c>
      <c r="P6" s="22">
        <v>182</v>
      </c>
      <c r="Q6" s="22">
        <v>65.008544902622774</v>
      </c>
      <c r="R6" s="22"/>
    </row>
    <row r="7" spans="1:18">
      <c r="A7" s="11" t="s">
        <v>11</v>
      </c>
      <c r="B7" s="19"/>
      <c r="C7" s="3"/>
      <c r="D7" s="3"/>
      <c r="E7" s="37"/>
      <c r="F7" s="28"/>
      <c r="G7" s="37"/>
      <c r="H7" s="23"/>
      <c r="I7" s="30"/>
      <c r="J7" s="37"/>
      <c r="K7" s="28"/>
      <c r="L7" s="37"/>
      <c r="M7" s="23"/>
      <c r="N7" s="30"/>
      <c r="O7" s="37"/>
      <c r="P7" s="28"/>
      <c r="Q7" s="37"/>
      <c r="R7" s="23"/>
    </row>
    <row r="9" spans="1:18">
      <c r="A9" s="3" t="s">
        <v>12</v>
      </c>
      <c r="B9" s="19">
        <v>-4.5</v>
      </c>
      <c r="C9" s="3"/>
      <c r="D9" s="3" t="s">
        <v>10</v>
      </c>
      <c r="E9" s="36">
        <v>0</v>
      </c>
      <c r="F9" s="22">
        <v>0</v>
      </c>
      <c r="G9" s="22" t="s">
        <v>13</v>
      </c>
      <c r="H9" s="22"/>
      <c r="I9" s="30"/>
      <c r="J9" s="36">
        <v>0</v>
      </c>
      <c r="K9" s="22">
        <v>0</v>
      </c>
      <c r="L9" s="22" t="s">
        <v>13</v>
      </c>
      <c r="M9" s="22"/>
      <c r="N9" s="30"/>
      <c r="O9" s="36">
        <v>0</v>
      </c>
      <c r="P9" s="22">
        <v>0</v>
      </c>
      <c r="Q9" s="22" t="s">
        <v>13</v>
      </c>
      <c r="R9" s="22"/>
    </row>
    <row r="10" spans="1:18">
      <c r="A10" s="2" t="s">
        <v>14</v>
      </c>
      <c r="B10" s="19"/>
      <c r="C10" s="3"/>
      <c r="D10" s="3"/>
      <c r="E10" s="36"/>
      <c r="F10" s="22"/>
      <c r="G10" s="36"/>
      <c r="H10" s="22"/>
      <c r="I10" s="30"/>
      <c r="J10" s="36"/>
      <c r="K10" s="22"/>
      <c r="L10" s="36"/>
      <c r="M10" s="23"/>
      <c r="N10" s="30"/>
      <c r="O10" s="36"/>
      <c r="P10" s="22"/>
      <c r="Q10" s="36"/>
      <c r="R10" s="23"/>
    </row>
    <row r="11" spans="1:18">
      <c r="A11" s="7" t="s">
        <v>15</v>
      </c>
      <c r="B11" s="48" t="s">
        <v>16</v>
      </c>
      <c r="C11" s="7"/>
      <c r="D11" s="7" t="s">
        <v>10</v>
      </c>
      <c r="E11" s="7"/>
      <c r="F11" s="7"/>
      <c r="G11" s="7"/>
      <c r="H11" s="7"/>
      <c r="I11" s="7"/>
      <c r="J11" s="7"/>
      <c r="K11" s="7"/>
      <c r="L11" s="7"/>
      <c r="M11" s="7"/>
      <c r="N11" s="7"/>
      <c r="O11" s="7"/>
      <c r="P11" s="7"/>
      <c r="Q11" s="7"/>
      <c r="R11" s="7"/>
    </row>
    <row r="12" spans="1:18">
      <c r="A12" s="7"/>
      <c r="B12" s="48"/>
      <c r="C12" s="7"/>
      <c r="D12" s="10" t="s">
        <v>17</v>
      </c>
      <c r="E12" s="7"/>
      <c r="F12" s="7"/>
      <c r="G12" s="7"/>
      <c r="H12" s="7"/>
      <c r="I12" s="7"/>
      <c r="J12" s="7"/>
      <c r="K12" s="7"/>
      <c r="L12" s="7"/>
      <c r="M12" s="7"/>
      <c r="N12" s="7"/>
      <c r="O12" s="7"/>
      <c r="P12" s="7"/>
      <c r="Q12" s="7"/>
      <c r="R12" s="7"/>
    </row>
    <row r="13" spans="1:18">
      <c r="A13" s="7" t="s">
        <v>15</v>
      </c>
      <c r="B13" s="48" t="s">
        <v>18</v>
      </c>
      <c r="C13" s="7"/>
      <c r="D13" s="7" t="s">
        <v>10</v>
      </c>
      <c r="E13" s="7"/>
      <c r="F13" s="7"/>
      <c r="G13" s="7"/>
      <c r="H13" s="7"/>
      <c r="I13" s="7"/>
      <c r="J13" s="7"/>
      <c r="K13" s="7"/>
      <c r="L13" s="7"/>
      <c r="M13" s="7"/>
      <c r="N13" s="7"/>
      <c r="O13" s="7"/>
      <c r="P13" s="7"/>
      <c r="Q13" s="7"/>
      <c r="R13" s="7"/>
    </row>
    <row r="14" spans="1:18">
      <c r="A14" s="7"/>
      <c r="B14" s="48"/>
      <c r="C14" s="7"/>
      <c r="D14" s="10" t="s">
        <v>17</v>
      </c>
      <c r="E14" s="7"/>
      <c r="F14" s="7"/>
      <c r="G14" s="7"/>
      <c r="H14" s="7"/>
      <c r="I14" s="7"/>
      <c r="J14" s="7"/>
      <c r="K14" s="7"/>
      <c r="L14" s="7"/>
      <c r="M14" s="7"/>
      <c r="N14" s="7"/>
      <c r="O14" s="7"/>
      <c r="P14" s="7"/>
      <c r="Q14" s="7"/>
      <c r="R14" s="7"/>
    </row>
    <row r="15" spans="1:18">
      <c r="A15" s="7" t="s">
        <v>15</v>
      </c>
      <c r="B15" s="48" t="s">
        <v>19</v>
      </c>
      <c r="C15" s="7"/>
      <c r="D15" s="7" t="s">
        <v>10</v>
      </c>
      <c r="E15" s="7"/>
      <c r="F15" s="7"/>
      <c r="G15" s="7"/>
      <c r="H15" s="7"/>
      <c r="I15" s="7"/>
      <c r="J15" s="7"/>
      <c r="K15" s="7"/>
      <c r="L15" s="7"/>
      <c r="M15" s="7"/>
      <c r="N15" s="7"/>
      <c r="O15" s="7"/>
      <c r="P15" s="7"/>
      <c r="Q15" s="7"/>
      <c r="R15" s="7"/>
    </row>
    <row r="16" spans="1:18">
      <c r="A16" s="7"/>
      <c r="B16" s="48"/>
      <c r="C16" s="7"/>
      <c r="D16" s="10" t="s">
        <v>17</v>
      </c>
      <c r="E16" s="7"/>
      <c r="F16" s="7"/>
      <c r="G16" s="7"/>
      <c r="H16" s="7"/>
      <c r="I16" s="7"/>
      <c r="J16" s="7"/>
      <c r="K16" s="7"/>
      <c r="L16" s="7"/>
      <c r="M16" s="7"/>
      <c r="N16" s="7"/>
      <c r="O16" s="7"/>
      <c r="P16" s="7"/>
      <c r="Q16" s="7"/>
      <c r="R16" s="7"/>
    </row>
    <row r="17" spans="1:18">
      <c r="A17" s="7" t="s">
        <v>15</v>
      </c>
      <c r="B17" s="20">
        <v>4.3</v>
      </c>
      <c r="C17" s="7"/>
      <c r="D17" s="7" t="s">
        <v>10</v>
      </c>
      <c r="E17" s="38"/>
      <c r="F17" s="25"/>
      <c r="G17" s="38"/>
      <c r="H17" s="25"/>
      <c r="I17" s="31"/>
      <c r="J17" s="38"/>
      <c r="K17" s="25"/>
      <c r="L17" s="38"/>
      <c r="M17" s="24"/>
      <c r="N17" s="31"/>
      <c r="O17" s="38"/>
      <c r="P17" s="25"/>
      <c r="Q17" s="38"/>
      <c r="R17" s="25"/>
    </row>
    <row r="18" spans="1:18">
      <c r="A18" s="7"/>
      <c r="B18" s="20"/>
      <c r="C18" s="7"/>
      <c r="D18" s="10" t="s">
        <v>17</v>
      </c>
      <c r="E18" s="38"/>
      <c r="F18" s="25"/>
      <c r="G18" s="38"/>
      <c r="H18" s="25"/>
      <c r="I18" s="31"/>
      <c r="J18" s="38"/>
      <c r="K18" s="25"/>
      <c r="L18" s="38"/>
      <c r="M18" s="24"/>
      <c r="N18" s="31"/>
      <c r="O18" s="38"/>
      <c r="P18" s="25"/>
      <c r="Q18" s="38"/>
      <c r="R18" s="25"/>
    </row>
    <row r="19" spans="1:18">
      <c r="A19" s="3" t="s">
        <v>20</v>
      </c>
      <c r="B19" s="19">
        <v>86.8</v>
      </c>
      <c r="C19" s="3"/>
      <c r="D19" s="18" t="s">
        <v>17</v>
      </c>
      <c r="E19" s="49">
        <v>31</v>
      </c>
      <c r="F19" s="49">
        <v>2350</v>
      </c>
      <c r="G19" s="49">
        <v>203.44582377611979</v>
      </c>
      <c r="H19" s="49"/>
      <c r="I19" s="50"/>
      <c r="J19" s="49">
        <v>28</v>
      </c>
      <c r="K19" s="49">
        <v>4140</v>
      </c>
      <c r="L19" s="49">
        <v>273.54351042162318</v>
      </c>
      <c r="M19" s="49"/>
      <c r="N19" s="50"/>
      <c r="O19" s="49">
        <v>31</v>
      </c>
      <c r="P19" s="49">
        <v>988</v>
      </c>
      <c r="Q19" s="49">
        <v>68.530555547094494</v>
      </c>
      <c r="R19" s="49"/>
    </row>
    <row r="20" spans="1:18">
      <c r="A20" s="7" t="s">
        <v>21</v>
      </c>
      <c r="B20" s="48">
        <v>84.2</v>
      </c>
      <c r="C20" s="7"/>
      <c r="D20" s="7" t="s">
        <v>10</v>
      </c>
      <c r="E20" s="7"/>
      <c r="F20" s="7"/>
      <c r="G20" s="7"/>
      <c r="H20" s="7"/>
      <c r="I20" s="7"/>
      <c r="J20" s="7"/>
      <c r="K20" s="7"/>
      <c r="L20" s="7"/>
      <c r="M20" s="7"/>
      <c r="N20" s="7"/>
      <c r="O20" s="7"/>
      <c r="P20" s="7"/>
      <c r="Q20" s="7"/>
      <c r="R20" s="7"/>
    </row>
    <row r="21" spans="1:18">
      <c r="A21" s="7"/>
      <c r="B21" s="48"/>
      <c r="C21" s="7"/>
      <c r="D21" s="10" t="s">
        <v>17</v>
      </c>
      <c r="E21" s="7"/>
      <c r="F21" s="7"/>
      <c r="G21" s="7"/>
      <c r="H21" s="7"/>
      <c r="I21" s="7"/>
      <c r="J21" s="7"/>
      <c r="K21" s="7"/>
      <c r="L21" s="7"/>
      <c r="M21" s="7"/>
      <c r="N21" s="7"/>
      <c r="O21" s="7"/>
      <c r="P21" s="7"/>
      <c r="Q21" s="7"/>
      <c r="R21" s="7"/>
    </row>
    <row r="22" spans="1:18">
      <c r="A22" s="7" t="s">
        <v>21</v>
      </c>
      <c r="B22" s="48">
        <v>86.8</v>
      </c>
      <c r="C22" s="7"/>
      <c r="D22" s="7" t="s">
        <v>10</v>
      </c>
      <c r="E22" s="7"/>
      <c r="F22" s="7"/>
      <c r="G22" s="7"/>
      <c r="H22" s="7"/>
      <c r="I22" s="7"/>
      <c r="J22" s="7"/>
      <c r="K22" s="7"/>
      <c r="L22" s="7"/>
      <c r="M22" s="7"/>
      <c r="N22" s="7"/>
      <c r="O22" s="7"/>
      <c r="P22" s="7"/>
      <c r="Q22" s="7"/>
      <c r="R22" s="7"/>
    </row>
    <row r="23" spans="1:18">
      <c r="A23" s="7"/>
      <c r="B23" s="48"/>
      <c r="C23" s="7"/>
      <c r="D23" s="10" t="s">
        <v>17</v>
      </c>
      <c r="E23" s="7"/>
      <c r="F23" s="7"/>
      <c r="G23" s="7"/>
      <c r="H23" s="7"/>
      <c r="I23" s="7"/>
      <c r="J23" s="7"/>
      <c r="K23" s="7"/>
      <c r="L23" s="7"/>
      <c r="M23" s="7"/>
      <c r="N23" s="7"/>
      <c r="O23" s="7"/>
      <c r="P23" s="7"/>
      <c r="Q23" s="7"/>
      <c r="R23" s="7"/>
    </row>
    <row r="24" spans="1:18">
      <c r="A24" s="7" t="s">
        <v>21</v>
      </c>
      <c r="B24" s="48">
        <v>91.4</v>
      </c>
      <c r="C24" s="7"/>
      <c r="D24" s="7" t="s">
        <v>10</v>
      </c>
      <c r="E24" s="7"/>
      <c r="F24" s="7"/>
      <c r="G24" s="7"/>
      <c r="H24" s="7"/>
      <c r="I24" s="7"/>
      <c r="J24" s="7"/>
      <c r="K24" s="7"/>
      <c r="L24" s="7"/>
      <c r="M24" s="7"/>
      <c r="N24" s="7"/>
      <c r="O24" s="7"/>
      <c r="P24" s="7"/>
      <c r="Q24" s="7"/>
      <c r="R24" s="7"/>
    </row>
    <row r="25" spans="1:18">
      <c r="A25" s="7"/>
      <c r="B25" s="48"/>
      <c r="C25" s="7"/>
      <c r="D25" s="10" t="s">
        <v>17</v>
      </c>
      <c r="E25" s="7"/>
      <c r="F25" s="7"/>
      <c r="G25" s="7"/>
      <c r="H25" s="7"/>
      <c r="I25" s="7"/>
      <c r="J25" s="7"/>
      <c r="K25" s="7"/>
      <c r="L25" s="7"/>
      <c r="M25" s="7"/>
      <c r="N25" s="7"/>
      <c r="O25" s="7"/>
      <c r="P25" s="7"/>
      <c r="Q25" s="7"/>
      <c r="R25" s="7"/>
    </row>
    <row r="26" spans="1:18">
      <c r="A26" s="7" t="s">
        <v>21</v>
      </c>
      <c r="B26" s="20">
        <v>92.8</v>
      </c>
      <c r="C26" s="7"/>
      <c r="D26" s="7" t="s">
        <v>10</v>
      </c>
      <c r="E26" s="38"/>
      <c r="F26" s="25"/>
      <c r="G26" s="38"/>
      <c r="H26" s="25"/>
      <c r="I26" s="31"/>
      <c r="J26" s="38"/>
      <c r="K26" s="25"/>
      <c r="L26" s="38"/>
      <c r="M26" s="25"/>
      <c r="N26" s="31"/>
      <c r="O26" s="38"/>
      <c r="P26" s="25"/>
      <c r="Q26" s="38"/>
      <c r="R26" s="25"/>
    </row>
    <row r="27" spans="1:18">
      <c r="A27" s="7"/>
      <c r="B27" s="20"/>
      <c r="C27" s="7"/>
      <c r="D27" s="10" t="s">
        <v>17</v>
      </c>
      <c r="E27" s="38"/>
      <c r="F27" s="25"/>
      <c r="G27" s="38"/>
      <c r="H27" s="25"/>
      <c r="I27" s="31"/>
      <c r="J27" s="38"/>
      <c r="K27" s="25"/>
      <c r="L27" s="38"/>
      <c r="M27" s="25"/>
      <c r="N27" s="31"/>
      <c r="O27" s="38"/>
      <c r="P27" s="25"/>
      <c r="Q27" s="38"/>
      <c r="R27" s="25"/>
    </row>
    <row r="28" spans="1:18">
      <c r="A28" s="3" t="s">
        <v>22</v>
      </c>
      <c r="B28" s="19">
        <v>306.89999999999998</v>
      </c>
      <c r="C28" s="3"/>
      <c r="D28" s="3" t="s">
        <v>10</v>
      </c>
      <c r="E28" s="36">
        <v>31</v>
      </c>
      <c r="F28" s="22">
        <v>1100</v>
      </c>
      <c r="G28" s="22">
        <v>68.854348885390166</v>
      </c>
      <c r="H28" s="22"/>
      <c r="I28" s="30"/>
      <c r="J28" s="36">
        <v>28</v>
      </c>
      <c r="K28" s="22">
        <v>1600</v>
      </c>
      <c r="L28" s="22">
        <v>54.945168402149093</v>
      </c>
      <c r="M28" s="22"/>
      <c r="N28" s="30"/>
      <c r="O28" s="36">
        <v>28</v>
      </c>
      <c r="P28" s="22">
        <v>500</v>
      </c>
      <c r="Q28" s="22">
        <v>18.196892367819743</v>
      </c>
      <c r="R28" s="22"/>
    </row>
    <row r="29" spans="1:18">
      <c r="A29" s="7" t="s">
        <v>23</v>
      </c>
      <c r="B29" s="48">
        <v>305.10000000000002</v>
      </c>
      <c r="C29" s="7"/>
      <c r="D29" s="7" t="s">
        <v>10</v>
      </c>
      <c r="E29" s="7"/>
      <c r="F29" s="7"/>
      <c r="G29" s="7"/>
      <c r="H29" s="7"/>
      <c r="I29" s="7"/>
      <c r="J29" s="7"/>
      <c r="K29" s="7"/>
      <c r="L29" s="7"/>
      <c r="M29" s="7"/>
      <c r="N29" s="7"/>
      <c r="O29" s="7"/>
      <c r="P29" s="7"/>
      <c r="Q29" s="7"/>
      <c r="R29" s="7"/>
    </row>
    <row r="30" spans="1:18">
      <c r="A30" s="7"/>
      <c r="B30" s="48"/>
      <c r="C30" s="7"/>
      <c r="D30" s="10" t="s">
        <v>17</v>
      </c>
      <c r="E30" s="7"/>
      <c r="F30" s="7"/>
      <c r="G30" s="7"/>
      <c r="H30" s="7"/>
      <c r="I30" s="7"/>
      <c r="J30" s="7"/>
      <c r="K30" s="7"/>
      <c r="L30" s="7"/>
      <c r="M30" s="7"/>
      <c r="N30" s="7"/>
      <c r="O30" s="7"/>
      <c r="P30" s="7"/>
      <c r="Q30" s="7"/>
      <c r="R30" s="7"/>
    </row>
    <row r="31" spans="1:18">
      <c r="A31" s="7" t="s">
        <v>23</v>
      </c>
      <c r="B31" s="48">
        <v>308.10000000000002</v>
      </c>
      <c r="C31" s="7"/>
      <c r="D31" s="7" t="s">
        <v>10</v>
      </c>
      <c r="E31" s="7"/>
      <c r="F31" s="7"/>
      <c r="G31" s="7"/>
      <c r="H31" s="7"/>
      <c r="I31" s="7"/>
      <c r="J31" s="7"/>
      <c r="K31" s="7"/>
      <c r="L31" s="7"/>
      <c r="M31" s="7"/>
      <c r="N31" s="7"/>
      <c r="O31" s="7"/>
      <c r="P31" s="7"/>
      <c r="Q31" s="7"/>
      <c r="R31" s="7"/>
    </row>
    <row r="32" spans="1:18">
      <c r="A32" s="7"/>
      <c r="B32" s="48"/>
      <c r="C32" s="7"/>
      <c r="D32" s="10" t="s">
        <v>17</v>
      </c>
      <c r="E32" s="7"/>
      <c r="F32" s="7"/>
      <c r="G32" s="7"/>
      <c r="H32" s="7"/>
      <c r="I32" s="7"/>
      <c r="J32" s="7"/>
      <c r="K32" s="7"/>
      <c r="L32" s="7"/>
      <c r="M32" s="7"/>
      <c r="N32" s="7"/>
      <c r="O32" s="7"/>
      <c r="P32" s="7"/>
      <c r="Q32" s="7"/>
      <c r="R32" s="7"/>
    </row>
    <row r="33" spans="1:18">
      <c r="A33" s="7" t="s">
        <v>23</v>
      </c>
      <c r="B33" s="20">
        <v>314.8</v>
      </c>
      <c r="C33" s="7"/>
      <c r="D33" s="7" t="s">
        <v>10</v>
      </c>
      <c r="E33" s="38"/>
      <c r="F33" s="25"/>
      <c r="G33" s="38"/>
      <c r="H33" s="25"/>
      <c r="I33" s="31"/>
      <c r="J33" s="38"/>
      <c r="K33" s="25"/>
      <c r="L33" s="38"/>
      <c r="M33" s="25"/>
      <c r="N33" s="31"/>
      <c r="O33" s="38"/>
      <c r="P33" s="25"/>
      <c r="Q33" s="38"/>
      <c r="R33" s="25"/>
    </row>
    <row r="34" spans="1:18">
      <c r="A34" s="7"/>
      <c r="B34" s="20"/>
      <c r="C34" s="7"/>
      <c r="D34" s="10" t="s">
        <v>17</v>
      </c>
      <c r="E34" s="39"/>
      <c r="F34" s="26"/>
      <c r="G34" s="39"/>
      <c r="H34" s="26"/>
      <c r="I34" s="32"/>
      <c r="J34" s="39"/>
      <c r="K34" s="26"/>
      <c r="L34" s="39"/>
      <c r="M34" s="33"/>
      <c r="N34" s="32"/>
      <c r="O34" s="39"/>
      <c r="P34" s="26"/>
      <c r="Q34" s="39"/>
      <c r="R34" s="26"/>
    </row>
    <row r="35" spans="1:18">
      <c r="A35" s="3" t="s">
        <v>24</v>
      </c>
      <c r="B35" s="19">
        <v>351</v>
      </c>
      <c r="C35" s="3"/>
      <c r="D35" s="3" t="s">
        <v>10</v>
      </c>
      <c r="E35" s="36">
        <v>4</v>
      </c>
      <c r="F35" s="22">
        <v>1</v>
      </c>
      <c r="G35" s="22" t="s">
        <v>13</v>
      </c>
      <c r="H35" s="22"/>
      <c r="I35" s="30"/>
      <c r="J35" s="36">
        <v>4</v>
      </c>
      <c r="K35" s="22">
        <v>1</v>
      </c>
      <c r="L35" s="22" t="s">
        <v>13</v>
      </c>
      <c r="M35" s="22"/>
      <c r="N35" s="30"/>
      <c r="O35" s="36">
        <v>5</v>
      </c>
      <c r="P35" s="22">
        <v>3</v>
      </c>
      <c r="Q35" s="22">
        <v>1.2457309396155174</v>
      </c>
      <c r="R35" s="22"/>
    </row>
    <row r="36" spans="1:18">
      <c r="A36" s="3" t="s">
        <v>25</v>
      </c>
      <c r="B36" s="19">
        <v>462.8</v>
      </c>
      <c r="C36" s="3"/>
      <c r="D36" s="18" t="s">
        <v>17</v>
      </c>
      <c r="E36" s="49">
        <v>2</v>
      </c>
      <c r="F36" s="49">
        <v>102</v>
      </c>
      <c r="G36" s="49" t="s">
        <v>13</v>
      </c>
      <c r="H36" s="49"/>
      <c r="I36" s="50"/>
      <c r="J36" s="49">
        <v>3</v>
      </c>
      <c r="K36" s="49">
        <v>173</v>
      </c>
      <c r="L36" s="49" t="s">
        <v>13</v>
      </c>
      <c r="M36" s="49"/>
      <c r="N36" s="50"/>
      <c r="O36" s="49">
        <v>4</v>
      </c>
      <c r="P36" s="49">
        <v>173</v>
      </c>
      <c r="Q36" s="49" t="s">
        <v>13</v>
      </c>
      <c r="R36" s="51"/>
    </row>
    <row r="37" spans="1:18">
      <c r="A37" s="7" t="s">
        <v>26</v>
      </c>
      <c r="B37" s="48">
        <v>462.6</v>
      </c>
      <c r="C37" s="7"/>
      <c r="D37" s="7" t="s">
        <v>10</v>
      </c>
      <c r="E37" s="7"/>
      <c r="F37" s="7"/>
      <c r="G37" s="7"/>
      <c r="H37" s="7"/>
      <c r="I37" s="7"/>
      <c r="J37" s="7"/>
      <c r="K37" s="7"/>
      <c r="L37" s="7"/>
      <c r="M37" s="7"/>
      <c r="N37" s="7"/>
      <c r="O37" s="7"/>
      <c r="P37" s="7"/>
      <c r="Q37" s="7"/>
      <c r="R37" s="7"/>
    </row>
    <row r="38" spans="1:18">
      <c r="A38" s="7"/>
      <c r="B38" s="48"/>
      <c r="C38" s="7"/>
      <c r="D38" s="10" t="s">
        <v>17</v>
      </c>
      <c r="E38" s="7"/>
      <c r="F38" s="7"/>
      <c r="G38" s="7"/>
      <c r="H38" s="7"/>
      <c r="I38" s="7"/>
      <c r="J38" s="7"/>
      <c r="K38" s="7"/>
      <c r="L38" s="7"/>
      <c r="M38" s="7"/>
      <c r="N38" s="7"/>
      <c r="O38" s="7"/>
      <c r="P38" s="7"/>
      <c r="Q38" s="7"/>
      <c r="R38" s="7"/>
    </row>
    <row r="39" spans="1:18">
      <c r="A39" s="7" t="s">
        <v>26</v>
      </c>
      <c r="B39" s="48">
        <v>463.9</v>
      </c>
      <c r="C39" s="7"/>
      <c r="D39" s="7" t="s">
        <v>10</v>
      </c>
      <c r="E39" s="7"/>
      <c r="F39" s="7"/>
      <c r="G39" s="7"/>
      <c r="H39" s="7"/>
      <c r="I39" s="7"/>
      <c r="J39" s="7"/>
      <c r="K39" s="7"/>
      <c r="L39" s="7"/>
      <c r="M39" s="7"/>
      <c r="N39" s="7"/>
      <c r="O39" s="7"/>
      <c r="P39" s="7"/>
      <c r="Q39" s="7"/>
      <c r="R39" s="7"/>
    </row>
    <row r="40" spans="1:18">
      <c r="A40" s="7"/>
      <c r="B40" s="48"/>
      <c r="C40" s="7"/>
      <c r="D40" s="10" t="s">
        <v>17</v>
      </c>
      <c r="E40" s="7"/>
      <c r="F40" s="7"/>
      <c r="G40" s="7"/>
      <c r="H40" s="7"/>
      <c r="I40" s="7"/>
      <c r="J40" s="7"/>
      <c r="K40" s="7"/>
      <c r="L40" s="7"/>
      <c r="M40" s="7"/>
      <c r="N40" s="7"/>
      <c r="O40" s="7"/>
      <c r="P40" s="7"/>
      <c r="Q40" s="7"/>
      <c r="R40" s="7"/>
    </row>
    <row r="41" spans="1:18">
      <c r="A41" s="7" t="s">
        <v>26</v>
      </c>
      <c r="B41" s="20">
        <v>469.9</v>
      </c>
      <c r="C41" s="7"/>
      <c r="D41" s="7" t="s">
        <v>10</v>
      </c>
      <c r="E41" s="25"/>
      <c r="F41" s="25"/>
      <c r="G41" s="25"/>
      <c r="H41" s="25"/>
      <c r="I41" s="31"/>
      <c r="J41" s="25"/>
      <c r="K41" s="25"/>
      <c r="L41" s="25"/>
      <c r="M41" s="25"/>
      <c r="N41" s="31"/>
      <c r="O41" s="25"/>
      <c r="P41" s="25"/>
      <c r="Q41" s="25"/>
      <c r="R41" s="25"/>
    </row>
    <row r="42" spans="1:18">
      <c r="A42" s="7"/>
      <c r="B42" s="20"/>
      <c r="C42" s="7"/>
      <c r="D42" s="10" t="s">
        <v>17</v>
      </c>
      <c r="E42" s="39"/>
      <c r="F42" s="26"/>
      <c r="G42" s="39"/>
      <c r="H42" s="33"/>
      <c r="I42" s="32"/>
      <c r="J42" s="39"/>
      <c r="K42" s="26"/>
      <c r="L42" s="39"/>
      <c r="M42" s="33"/>
      <c r="N42" s="32"/>
      <c r="O42" s="39"/>
      <c r="P42" s="26"/>
      <c r="Q42" s="39"/>
      <c r="R42" s="33"/>
    </row>
    <row r="43" spans="1:18">
      <c r="A43" s="7" t="s">
        <v>26</v>
      </c>
      <c r="B43" s="48">
        <v>470</v>
      </c>
      <c r="C43" s="7"/>
      <c r="D43" s="7" t="s">
        <v>10</v>
      </c>
      <c r="E43" s="7"/>
      <c r="F43" s="7"/>
      <c r="G43" s="7"/>
      <c r="H43" s="7"/>
      <c r="I43" s="7"/>
      <c r="J43" s="7"/>
      <c r="K43" s="7"/>
      <c r="L43" s="7"/>
      <c r="M43" s="7"/>
      <c r="N43" s="7"/>
      <c r="O43" s="7"/>
      <c r="P43" s="7"/>
      <c r="Q43" s="7"/>
      <c r="R43" s="7"/>
    </row>
    <row r="44" spans="1:18">
      <c r="A44" s="7"/>
      <c r="B44" s="48"/>
      <c r="C44" s="7"/>
      <c r="D44" s="10" t="s">
        <v>17</v>
      </c>
      <c r="E44" s="7"/>
      <c r="F44" s="7"/>
      <c r="G44" s="7"/>
      <c r="H44" s="7"/>
      <c r="I44" s="7"/>
      <c r="J44" s="7"/>
      <c r="K44" s="7"/>
      <c r="L44" s="7"/>
      <c r="M44" s="7"/>
      <c r="N44" s="7"/>
      <c r="O44" s="7"/>
      <c r="P44" s="7"/>
      <c r="Q44" s="7"/>
      <c r="R44" s="7"/>
    </row>
    <row r="45" spans="1:18">
      <c r="A45" s="7" t="s">
        <v>26</v>
      </c>
      <c r="B45" s="20">
        <v>477.5</v>
      </c>
      <c r="C45" s="7"/>
      <c r="D45" s="7" t="s">
        <v>10</v>
      </c>
      <c r="E45" s="25"/>
      <c r="F45" s="25"/>
      <c r="G45" s="25"/>
      <c r="H45" s="25"/>
      <c r="I45" s="31"/>
      <c r="J45" s="25"/>
      <c r="K45" s="25"/>
      <c r="L45" s="25"/>
      <c r="M45" s="25"/>
      <c r="N45" s="31"/>
      <c r="O45" s="25"/>
      <c r="P45" s="25"/>
      <c r="Q45" s="25"/>
      <c r="R45" s="25"/>
    </row>
    <row r="46" spans="1:18">
      <c r="A46" s="7"/>
      <c r="B46" s="20"/>
      <c r="C46" s="7"/>
      <c r="D46" s="10" t="s">
        <v>17</v>
      </c>
      <c r="E46" s="39"/>
      <c r="F46" s="26"/>
      <c r="G46" s="39"/>
      <c r="H46" s="33"/>
      <c r="I46" s="32"/>
      <c r="J46" s="39"/>
      <c r="K46" s="26"/>
      <c r="L46" s="39"/>
      <c r="M46" s="33"/>
      <c r="N46" s="32"/>
      <c r="O46" s="39"/>
      <c r="P46" s="26"/>
      <c r="Q46" s="39"/>
      <c r="R46" s="33"/>
    </row>
    <row r="47" spans="1:18">
      <c r="A47" s="14" t="s">
        <v>27</v>
      </c>
      <c r="B47" s="21">
        <v>594</v>
      </c>
      <c r="C47" s="14"/>
      <c r="D47" s="18" t="s">
        <v>17</v>
      </c>
      <c r="E47" s="40">
        <v>31</v>
      </c>
      <c r="F47" s="40">
        <v>648.79999999999995</v>
      </c>
      <c r="G47" s="40">
        <v>70.369648272441935</v>
      </c>
      <c r="H47" s="34"/>
      <c r="I47" s="35"/>
      <c r="J47" s="40">
        <v>28</v>
      </c>
      <c r="K47" s="40">
        <v>517.20000000000005</v>
      </c>
      <c r="L47" s="49">
        <v>79.694106897171011</v>
      </c>
      <c r="M47" s="34"/>
      <c r="N47" s="35"/>
      <c r="O47" s="40">
        <v>31</v>
      </c>
      <c r="P47" s="40">
        <v>201</v>
      </c>
      <c r="Q47" s="49">
        <v>53.819730990235527</v>
      </c>
      <c r="R47" s="34"/>
    </row>
    <row r="48" spans="1:18">
      <c r="A48" s="7" t="s">
        <v>28</v>
      </c>
      <c r="B48" s="48">
        <v>594</v>
      </c>
      <c r="C48" s="7"/>
      <c r="D48" s="7" t="s">
        <v>10</v>
      </c>
      <c r="E48" s="7"/>
      <c r="F48" s="7"/>
      <c r="G48" s="7"/>
      <c r="H48" s="7"/>
      <c r="I48" s="7"/>
      <c r="J48" s="7"/>
      <c r="K48" s="7"/>
      <c r="L48" s="7"/>
      <c r="M48" s="7"/>
      <c r="N48" s="7"/>
      <c r="O48" s="7"/>
      <c r="P48" s="7"/>
      <c r="Q48" s="7"/>
      <c r="R48" s="7"/>
    </row>
    <row r="49" spans="1:18">
      <c r="A49" s="7"/>
      <c r="B49" s="48"/>
      <c r="C49" s="7"/>
      <c r="D49" s="10" t="s">
        <v>17</v>
      </c>
      <c r="E49" s="7"/>
      <c r="F49" s="7"/>
      <c r="G49" s="7"/>
      <c r="H49" s="7"/>
      <c r="I49" s="7"/>
      <c r="J49" s="7"/>
      <c r="K49" s="7"/>
      <c r="L49" s="7"/>
      <c r="M49" s="7"/>
      <c r="N49" s="7"/>
      <c r="O49" s="7"/>
      <c r="P49" s="7"/>
      <c r="Q49" s="7"/>
      <c r="R49" s="7"/>
    </row>
    <row r="50" spans="1:18">
      <c r="A50" s="7" t="s">
        <v>28</v>
      </c>
      <c r="B50" s="48">
        <v>680.7</v>
      </c>
      <c r="C50" s="7"/>
      <c r="D50" s="7" t="s">
        <v>10</v>
      </c>
      <c r="E50" s="7"/>
      <c r="F50" s="7"/>
      <c r="G50" s="7"/>
      <c r="H50" s="7"/>
      <c r="I50" s="7"/>
      <c r="J50" s="7"/>
      <c r="K50" s="7"/>
      <c r="L50" s="7"/>
      <c r="M50" s="7"/>
      <c r="N50" s="7"/>
      <c r="O50" s="7"/>
      <c r="P50" s="7"/>
      <c r="Q50" s="7"/>
      <c r="R50" s="7"/>
    </row>
    <row r="51" spans="1:18">
      <c r="A51" s="7"/>
      <c r="B51" s="48"/>
      <c r="C51" s="7"/>
      <c r="D51" s="10" t="s">
        <v>17</v>
      </c>
      <c r="E51" s="7"/>
      <c r="F51" s="7"/>
      <c r="G51" s="7"/>
      <c r="H51" s="7"/>
      <c r="I51" s="7"/>
      <c r="J51" s="7"/>
      <c r="K51" s="7"/>
      <c r="L51" s="7"/>
      <c r="M51" s="7"/>
      <c r="N51" s="7"/>
      <c r="O51" s="7"/>
      <c r="P51" s="7"/>
      <c r="Q51" s="7"/>
      <c r="R51" s="7"/>
    </row>
    <row r="52" spans="1:18">
      <c r="A52" s="7" t="s">
        <v>28</v>
      </c>
      <c r="B52" s="20">
        <v>619.29999999999995</v>
      </c>
      <c r="C52" s="7"/>
      <c r="D52" s="7" t="s">
        <v>10</v>
      </c>
      <c r="E52" s="25"/>
      <c r="F52" s="25"/>
      <c r="G52" s="25"/>
      <c r="H52" s="25"/>
      <c r="I52" s="31"/>
      <c r="J52" s="25"/>
      <c r="K52" s="25"/>
      <c r="L52" s="25"/>
      <c r="M52" s="25"/>
      <c r="N52" s="31"/>
      <c r="O52" s="25"/>
      <c r="P52" s="25"/>
      <c r="Q52" s="25"/>
      <c r="R52" s="25"/>
    </row>
    <row r="53" spans="1:18">
      <c r="A53" s="7"/>
      <c r="B53" s="20"/>
      <c r="C53" s="7"/>
      <c r="D53" s="10" t="s">
        <v>17</v>
      </c>
      <c r="E53" s="39"/>
      <c r="F53" s="26"/>
      <c r="G53" s="39"/>
      <c r="H53" s="26"/>
      <c r="I53" s="32"/>
      <c r="J53" s="39"/>
      <c r="K53" s="26"/>
      <c r="L53" s="39"/>
      <c r="M53" s="33"/>
      <c r="N53" s="32"/>
      <c r="O53" s="39"/>
      <c r="P53" s="26"/>
      <c r="Q53" s="39"/>
      <c r="R53" s="33"/>
    </row>
    <row r="54" spans="1:18">
      <c r="A54" s="3" t="s">
        <v>29</v>
      </c>
      <c r="B54" s="19">
        <v>791.5</v>
      </c>
      <c r="C54" s="3"/>
      <c r="D54" s="18" t="s">
        <v>17</v>
      </c>
      <c r="E54" s="40">
        <v>31</v>
      </c>
      <c r="F54" s="40">
        <v>275</v>
      </c>
      <c r="G54" s="40">
        <v>61.828318958117052</v>
      </c>
      <c r="H54" s="34"/>
      <c r="I54" s="35"/>
      <c r="J54" s="40">
        <v>28</v>
      </c>
      <c r="K54" s="40">
        <v>573</v>
      </c>
      <c r="L54" s="40">
        <v>72.755075480690792</v>
      </c>
      <c r="M54" s="34"/>
      <c r="N54" s="35"/>
      <c r="O54" s="40">
        <v>31</v>
      </c>
      <c r="P54" s="40">
        <v>243</v>
      </c>
      <c r="Q54" s="40">
        <v>16.941403794913029</v>
      </c>
      <c r="R54" s="34"/>
    </row>
    <row r="55" spans="1:18">
      <c r="A55" s="7" t="s">
        <v>30</v>
      </c>
      <c r="B55" s="48">
        <v>791.5</v>
      </c>
      <c r="C55" s="7"/>
      <c r="D55" s="7" t="s">
        <v>10</v>
      </c>
      <c r="E55" s="7"/>
      <c r="F55" s="7"/>
      <c r="G55" s="7"/>
      <c r="H55" s="7"/>
      <c r="I55" s="7"/>
      <c r="J55" s="7"/>
      <c r="K55" s="7"/>
      <c r="L55" s="7"/>
      <c r="M55" s="7"/>
      <c r="N55" s="7"/>
      <c r="O55" s="7"/>
      <c r="P55" s="7"/>
      <c r="Q55" s="7"/>
      <c r="R55" s="7"/>
    </row>
    <row r="56" spans="1:18">
      <c r="A56" s="7"/>
      <c r="B56" s="48"/>
      <c r="C56" s="7"/>
      <c r="D56" s="10" t="s">
        <v>17</v>
      </c>
      <c r="E56" s="7"/>
      <c r="F56" s="7"/>
      <c r="G56" s="7"/>
      <c r="H56" s="7"/>
      <c r="I56" s="7"/>
      <c r="J56" s="7"/>
      <c r="K56" s="7"/>
      <c r="L56" s="7"/>
      <c r="M56" s="7"/>
      <c r="N56" s="7"/>
      <c r="O56" s="7"/>
      <c r="P56" s="7"/>
      <c r="Q56" s="7"/>
      <c r="R56" s="7"/>
    </row>
    <row r="57" spans="1:18">
      <c r="A57" s="7" t="s">
        <v>30</v>
      </c>
      <c r="B57" s="48">
        <v>793.7</v>
      </c>
      <c r="C57" s="7"/>
      <c r="D57" s="7" t="s">
        <v>10</v>
      </c>
      <c r="E57" s="7"/>
      <c r="F57" s="7"/>
      <c r="G57" s="7"/>
      <c r="H57" s="7"/>
      <c r="I57" s="7"/>
      <c r="J57" s="7"/>
      <c r="K57" s="7"/>
      <c r="L57" s="7"/>
      <c r="M57" s="7"/>
      <c r="N57" s="7"/>
      <c r="O57" s="7"/>
      <c r="P57" s="7"/>
      <c r="Q57" s="7"/>
      <c r="R57" s="7"/>
    </row>
    <row r="58" spans="1:18">
      <c r="A58" s="7"/>
      <c r="B58" s="48"/>
      <c r="C58" s="7"/>
      <c r="D58" s="10" t="s">
        <v>17</v>
      </c>
      <c r="E58" s="7"/>
      <c r="F58" s="7"/>
      <c r="G58" s="7"/>
      <c r="H58" s="7"/>
      <c r="I58" s="7"/>
      <c r="J58" s="7"/>
      <c r="K58" s="7"/>
      <c r="L58" s="7"/>
      <c r="M58" s="7"/>
      <c r="N58" s="7"/>
      <c r="O58" s="7"/>
      <c r="P58" s="7"/>
      <c r="Q58" s="7"/>
      <c r="R58" s="7"/>
    </row>
    <row r="59" spans="1:18">
      <c r="A59" s="7" t="s">
        <v>30</v>
      </c>
      <c r="B59" s="20">
        <v>797.3</v>
      </c>
      <c r="C59" s="7"/>
      <c r="D59" s="7" t="s">
        <v>10</v>
      </c>
      <c r="E59" s="25"/>
      <c r="F59" s="25"/>
      <c r="G59" s="25"/>
      <c r="H59" s="25"/>
      <c r="I59" s="31"/>
      <c r="J59" s="25"/>
      <c r="K59" s="25"/>
      <c r="L59" s="25"/>
      <c r="M59" s="25"/>
      <c r="N59" s="31"/>
      <c r="O59" s="25"/>
      <c r="P59" s="25"/>
      <c r="Q59" s="25"/>
      <c r="R59" s="25"/>
    </row>
    <row r="60" spans="1:18">
      <c r="A60" s="7"/>
      <c r="B60" s="20"/>
      <c r="C60" s="7"/>
      <c r="D60" s="10" t="s">
        <v>17</v>
      </c>
      <c r="E60" s="39"/>
      <c r="F60" s="26"/>
      <c r="G60" s="39"/>
      <c r="H60" s="26"/>
      <c r="I60" s="32"/>
      <c r="J60" s="39"/>
      <c r="K60" s="26"/>
      <c r="L60" s="39"/>
      <c r="M60" s="26"/>
      <c r="N60" s="32"/>
      <c r="O60" s="39"/>
      <c r="P60" s="26"/>
      <c r="Q60" s="39"/>
      <c r="R60" s="26"/>
    </row>
    <row r="61" spans="1:18">
      <c r="A61" s="12" t="s">
        <v>31</v>
      </c>
      <c r="B61" s="29">
        <v>935.5</v>
      </c>
      <c r="C61" s="12"/>
      <c r="D61" s="13" t="s">
        <v>17</v>
      </c>
      <c r="E61" s="41">
        <v>9</v>
      </c>
      <c r="F61" s="41">
        <v>1</v>
      </c>
      <c r="G61" s="41">
        <v>1</v>
      </c>
      <c r="H61" s="44"/>
      <c r="I61" s="45"/>
      <c r="J61" s="41">
        <v>10</v>
      </c>
      <c r="K61" s="41">
        <v>13</v>
      </c>
      <c r="L61" s="52">
        <v>1.5459998956507686</v>
      </c>
      <c r="M61" s="44"/>
      <c r="N61" s="45"/>
      <c r="O61" s="41">
        <v>9</v>
      </c>
      <c r="P61" s="41">
        <v>3</v>
      </c>
      <c r="Q61" s="52">
        <v>1.129830963909753</v>
      </c>
      <c r="R61" s="44"/>
    </row>
    <row r="64" spans="1:18" ht="15.75">
      <c r="A64" s="17"/>
      <c r="B64" s="46"/>
      <c r="C64" s="15"/>
      <c r="D64" s="15"/>
      <c r="E64" s="16"/>
      <c r="F64" s="16"/>
      <c r="G64" s="16"/>
      <c r="H64" s="16"/>
      <c r="I64" s="15"/>
      <c r="J64" s="16"/>
      <c r="K64" s="16"/>
      <c r="L64" s="16"/>
      <c r="M64" s="15"/>
      <c r="N64" s="15"/>
      <c r="O64" s="16"/>
      <c r="P64" s="16"/>
      <c r="Q64" s="16"/>
      <c r="R64" s="15"/>
    </row>
    <row r="66" spans="1:18" ht="15.75">
      <c r="A66" s="3"/>
      <c r="B66" s="19"/>
      <c r="C66" s="3"/>
      <c r="D66" s="3"/>
      <c r="E66" s="481" t="s">
        <v>32</v>
      </c>
      <c r="F66" s="481"/>
      <c r="G66" s="481"/>
      <c r="H66" s="6" t="s">
        <v>33</v>
      </c>
      <c r="I66" s="3"/>
      <c r="J66" s="481" t="s">
        <v>34</v>
      </c>
      <c r="K66" s="481"/>
      <c r="L66" s="481"/>
      <c r="M66" s="6" t="s">
        <v>33</v>
      </c>
      <c r="N66" s="3"/>
      <c r="O66" s="481" t="s">
        <v>35</v>
      </c>
      <c r="P66" s="481"/>
      <c r="Q66" s="481"/>
      <c r="R66" s="6" t="s">
        <v>33</v>
      </c>
    </row>
    <row r="67" spans="1:18">
      <c r="A67" s="3"/>
      <c r="B67" s="19"/>
      <c r="C67" s="3"/>
      <c r="D67" s="3"/>
      <c r="E67" s="6"/>
      <c r="F67" s="6"/>
      <c r="G67" s="6"/>
      <c r="H67" s="6"/>
      <c r="I67" s="3"/>
      <c r="J67" s="6"/>
      <c r="K67" s="6"/>
      <c r="L67" s="6"/>
      <c r="M67" s="6"/>
      <c r="N67" s="3"/>
      <c r="O67" s="6"/>
      <c r="P67" s="6"/>
      <c r="Q67" s="6"/>
      <c r="R67" s="6"/>
    </row>
    <row r="68" spans="1:18">
      <c r="A68" s="4" t="s">
        <v>3</v>
      </c>
      <c r="B68" s="47" t="s">
        <v>4</v>
      </c>
      <c r="C68" s="4"/>
      <c r="D68" s="9" t="s">
        <v>5</v>
      </c>
      <c r="E68" s="5" t="s">
        <v>6</v>
      </c>
      <c r="F68" s="5" t="s">
        <v>7</v>
      </c>
      <c r="G68" s="5" t="s">
        <v>8</v>
      </c>
      <c r="H68" s="71" t="s">
        <v>36</v>
      </c>
      <c r="I68" s="4"/>
      <c r="J68" s="5" t="s">
        <v>6</v>
      </c>
      <c r="K68" s="5" t="s">
        <v>7</v>
      </c>
      <c r="L68" s="5" t="s">
        <v>8</v>
      </c>
      <c r="M68" s="71" t="s">
        <v>36</v>
      </c>
      <c r="N68" s="4"/>
      <c r="O68" s="5" t="s">
        <v>6</v>
      </c>
      <c r="P68" s="5" t="s">
        <v>7</v>
      </c>
      <c r="Q68" s="5" t="s">
        <v>8</v>
      </c>
      <c r="R68" s="71" t="s">
        <v>36</v>
      </c>
    </row>
    <row r="69" spans="1:18">
      <c r="A69" s="3" t="s">
        <v>9</v>
      </c>
      <c r="B69" s="19">
        <v>-8.5</v>
      </c>
      <c r="C69" s="3"/>
      <c r="D69" s="3" t="s">
        <v>10</v>
      </c>
      <c r="E69" s="36">
        <v>21</v>
      </c>
      <c r="F69" s="22">
        <v>230</v>
      </c>
      <c r="G69" s="22">
        <v>35.980150754916906</v>
      </c>
      <c r="H69" s="55"/>
      <c r="I69" s="68"/>
      <c r="J69" s="22">
        <v>21</v>
      </c>
      <c r="K69" s="22">
        <v>300</v>
      </c>
      <c r="L69" s="22">
        <v>65.471932219482127</v>
      </c>
      <c r="M69" s="22">
        <v>0</v>
      </c>
      <c r="N69" s="55"/>
      <c r="O69" s="22">
        <v>21</v>
      </c>
      <c r="P69" s="22">
        <v>2040</v>
      </c>
      <c r="Q69" s="22">
        <v>209.45320322359981</v>
      </c>
      <c r="R69" s="22">
        <v>5</v>
      </c>
    </row>
    <row r="70" spans="1:18">
      <c r="A70" s="6" t="s">
        <v>37</v>
      </c>
      <c r="B70" s="19"/>
      <c r="C70" s="3"/>
      <c r="D70" s="3"/>
      <c r="E70" s="37"/>
      <c r="F70" s="28"/>
      <c r="G70" s="37"/>
      <c r="H70" s="23"/>
      <c r="I70" s="30"/>
      <c r="J70" s="22"/>
      <c r="K70" s="22"/>
      <c r="L70" s="28"/>
      <c r="M70" s="22"/>
      <c r="N70" s="22"/>
      <c r="O70" s="22"/>
      <c r="P70" s="22"/>
      <c r="Q70" s="28"/>
      <c r="R70" s="22"/>
    </row>
    <row r="72" spans="1:18">
      <c r="A72" s="3" t="s">
        <v>12</v>
      </c>
      <c r="B72" s="19">
        <v>-4.5</v>
      </c>
      <c r="C72" s="3"/>
      <c r="D72" s="3" t="s">
        <v>10</v>
      </c>
      <c r="E72" s="36" t="s">
        <v>13</v>
      </c>
      <c r="F72" s="22">
        <v>0</v>
      </c>
      <c r="G72" s="22">
        <v>0</v>
      </c>
      <c r="H72" s="55"/>
      <c r="I72" s="68"/>
      <c r="J72" s="22" t="s">
        <v>13</v>
      </c>
      <c r="K72" s="22">
        <v>0</v>
      </c>
      <c r="L72" s="22">
        <v>0</v>
      </c>
      <c r="M72" s="22">
        <v>0</v>
      </c>
      <c r="N72" s="55"/>
      <c r="O72" s="22" t="s">
        <v>13</v>
      </c>
      <c r="P72" s="22">
        <v>0</v>
      </c>
      <c r="Q72" s="22">
        <v>0</v>
      </c>
      <c r="R72" s="22">
        <v>0</v>
      </c>
    </row>
    <row r="73" spans="1:18">
      <c r="A73" s="6" t="s">
        <v>38</v>
      </c>
      <c r="B73" s="19"/>
      <c r="C73" s="3"/>
      <c r="D73" s="3"/>
      <c r="E73" s="36"/>
      <c r="F73" s="22"/>
      <c r="G73" s="36"/>
      <c r="H73" s="23"/>
      <c r="I73" s="30"/>
      <c r="J73" s="22"/>
      <c r="K73" s="22"/>
      <c r="L73" s="22"/>
      <c r="M73" s="22"/>
      <c r="N73" s="22"/>
      <c r="O73" s="22"/>
      <c r="P73" s="22"/>
      <c r="Q73" s="22"/>
      <c r="R73" s="22"/>
    </row>
    <row r="74" spans="1:18">
      <c r="A74" s="7" t="s">
        <v>15</v>
      </c>
      <c r="B74" s="48" t="s">
        <v>16</v>
      </c>
      <c r="C74" s="7"/>
      <c r="D74" s="7" t="s">
        <v>10</v>
      </c>
      <c r="E74" s="25">
        <v>0</v>
      </c>
      <c r="F74" s="25">
        <v>0</v>
      </c>
      <c r="G74" s="25" t="s">
        <v>13</v>
      </c>
      <c r="H74" s="25">
        <v>0</v>
      </c>
      <c r="I74" s="7"/>
      <c r="J74" s="25">
        <v>0</v>
      </c>
      <c r="K74" s="25">
        <v>0</v>
      </c>
      <c r="L74" s="25" t="s">
        <v>13</v>
      </c>
      <c r="M74" s="25">
        <v>0</v>
      </c>
      <c r="N74" s="25"/>
      <c r="O74" s="25">
        <v>0</v>
      </c>
      <c r="P74" s="25">
        <v>0</v>
      </c>
      <c r="Q74" s="25" t="s">
        <v>13</v>
      </c>
      <c r="R74" s="25">
        <v>0</v>
      </c>
    </row>
    <row r="75" spans="1:18">
      <c r="A75" s="7"/>
      <c r="B75" s="48"/>
      <c r="C75" s="7"/>
      <c r="D75" s="10" t="s">
        <v>17</v>
      </c>
      <c r="E75" s="39">
        <v>0</v>
      </c>
      <c r="F75" s="39">
        <v>0</v>
      </c>
      <c r="G75" s="39" t="s">
        <v>13</v>
      </c>
      <c r="H75" s="39">
        <v>0</v>
      </c>
      <c r="I75" s="7"/>
      <c r="J75" s="39">
        <v>0</v>
      </c>
      <c r="K75" s="39">
        <v>0</v>
      </c>
      <c r="L75" s="39" t="s">
        <v>13</v>
      </c>
      <c r="M75" s="39">
        <v>0</v>
      </c>
      <c r="N75" s="25"/>
      <c r="O75" s="39">
        <v>0</v>
      </c>
      <c r="P75" s="39">
        <v>0</v>
      </c>
      <c r="Q75" s="39" t="s">
        <v>13</v>
      </c>
      <c r="R75" s="39">
        <v>0</v>
      </c>
    </row>
    <row r="76" spans="1:18">
      <c r="A76" s="7" t="s">
        <v>15</v>
      </c>
      <c r="B76" s="48" t="s">
        <v>18</v>
      </c>
      <c r="C76" s="7"/>
      <c r="D76" s="7" t="s">
        <v>10</v>
      </c>
      <c r="E76" s="25">
        <v>5</v>
      </c>
      <c r="F76" s="25">
        <v>2300</v>
      </c>
      <c r="G76" s="25">
        <v>141.1169053695462</v>
      </c>
      <c r="H76" s="25">
        <v>1</v>
      </c>
      <c r="I76" s="7"/>
      <c r="J76" s="25">
        <v>2</v>
      </c>
      <c r="K76" s="25">
        <v>6300</v>
      </c>
      <c r="L76" s="25" t="s">
        <v>13</v>
      </c>
      <c r="M76" s="25">
        <v>1</v>
      </c>
      <c r="N76" s="39"/>
      <c r="O76" s="25">
        <v>0</v>
      </c>
      <c r="P76" s="25">
        <v>0</v>
      </c>
      <c r="Q76" s="25" t="s">
        <v>13</v>
      </c>
      <c r="R76" s="25">
        <v>0</v>
      </c>
    </row>
    <row r="77" spans="1:18">
      <c r="A77" s="7"/>
      <c r="B77" s="48"/>
      <c r="C77" s="7"/>
      <c r="D77" s="10" t="s">
        <v>17</v>
      </c>
      <c r="E77" s="39">
        <v>5</v>
      </c>
      <c r="F77" s="39">
        <v>1100</v>
      </c>
      <c r="G77" s="39">
        <v>76.908203781704827</v>
      </c>
      <c r="H77" s="39">
        <v>1</v>
      </c>
      <c r="I77" s="7"/>
      <c r="J77" s="39">
        <v>2</v>
      </c>
      <c r="K77" s="39">
        <v>2300</v>
      </c>
      <c r="L77" s="39" t="s">
        <v>13</v>
      </c>
      <c r="M77" s="39">
        <v>1</v>
      </c>
      <c r="N77" s="39"/>
      <c r="O77" s="39">
        <v>0</v>
      </c>
      <c r="P77" s="39">
        <v>0</v>
      </c>
      <c r="Q77" s="39" t="s">
        <v>13</v>
      </c>
      <c r="R77" s="39">
        <v>0</v>
      </c>
    </row>
    <row r="78" spans="1:18">
      <c r="A78" s="7" t="s">
        <v>15</v>
      </c>
      <c r="B78" s="48" t="s">
        <v>19</v>
      </c>
      <c r="C78" s="7"/>
      <c r="D78" s="7" t="s">
        <v>10</v>
      </c>
      <c r="E78" s="25">
        <v>0</v>
      </c>
      <c r="F78" s="25">
        <v>0</v>
      </c>
      <c r="G78" s="25" t="s">
        <v>13</v>
      </c>
      <c r="H78" s="25">
        <v>0</v>
      </c>
      <c r="I78" s="7"/>
      <c r="J78" s="25">
        <v>0</v>
      </c>
      <c r="K78" s="25">
        <v>0</v>
      </c>
      <c r="L78" s="25" t="s">
        <v>13</v>
      </c>
      <c r="M78" s="25">
        <v>0</v>
      </c>
      <c r="N78" s="39"/>
      <c r="O78" s="25">
        <v>0</v>
      </c>
      <c r="P78" s="25">
        <v>0</v>
      </c>
      <c r="Q78" s="25" t="s">
        <v>13</v>
      </c>
      <c r="R78" s="25">
        <v>0</v>
      </c>
    </row>
    <row r="79" spans="1:18">
      <c r="A79" s="7"/>
      <c r="B79" s="48"/>
      <c r="C79" s="7"/>
      <c r="D79" s="10" t="s">
        <v>17</v>
      </c>
      <c r="E79" s="39">
        <v>0</v>
      </c>
      <c r="F79" s="39">
        <v>0</v>
      </c>
      <c r="G79" s="39" t="s">
        <v>13</v>
      </c>
      <c r="H79" s="39">
        <v>0</v>
      </c>
      <c r="I79" s="7"/>
      <c r="J79" s="39">
        <v>0</v>
      </c>
      <c r="K79" s="39">
        <v>0</v>
      </c>
      <c r="L79" s="39" t="s">
        <v>13</v>
      </c>
      <c r="M79" s="39">
        <v>0</v>
      </c>
      <c r="N79" s="39"/>
      <c r="O79" s="39">
        <v>0</v>
      </c>
      <c r="P79" s="39">
        <v>0</v>
      </c>
      <c r="Q79" s="39" t="s">
        <v>13</v>
      </c>
      <c r="R79" s="39">
        <v>0</v>
      </c>
    </row>
    <row r="80" spans="1:18">
      <c r="A80" s="7" t="s">
        <v>15</v>
      </c>
      <c r="B80" s="20">
        <v>4.3</v>
      </c>
      <c r="C80" s="7"/>
      <c r="D80" s="7" t="s">
        <v>10</v>
      </c>
      <c r="E80" s="25">
        <v>5</v>
      </c>
      <c r="F80" s="25">
        <v>2600</v>
      </c>
      <c r="G80" s="25">
        <v>199.68541189871269</v>
      </c>
      <c r="H80" s="25">
        <v>1</v>
      </c>
      <c r="I80" s="31"/>
      <c r="J80" s="25">
        <v>2</v>
      </c>
      <c r="K80" s="25">
        <v>3500</v>
      </c>
      <c r="L80" s="25" t="s">
        <v>13</v>
      </c>
      <c r="M80" s="25">
        <v>1</v>
      </c>
      <c r="N80" s="25"/>
      <c r="O80" s="25">
        <v>0</v>
      </c>
      <c r="P80" s="25">
        <v>0</v>
      </c>
      <c r="Q80" s="25" t="s">
        <v>13</v>
      </c>
      <c r="R80" s="25">
        <v>0</v>
      </c>
    </row>
    <row r="81" spans="1:18">
      <c r="A81" s="7"/>
      <c r="B81" s="20"/>
      <c r="C81" s="7"/>
      <c r="D81" s="10" t="s">
        <v>17</v>
      </c>
      <c r="E81" s="39">
        <v>5</v>
      </c>
      <c r="F81" s="39">
        <v>800</v>
      </c>
      <c r="G81" s="39">
        <v>97.07201318521993</v>
      </c>
      <c r="H81" s="39">
        <v>1</v>
      </c>
      <c r="I81" s="31"/>
      <c r="J81" s="39">
        <v>2</v>
      </c>
      <c r="K81" s="39">
        <v>1400</v>
      </c>
      <c r="L81" s="39" t="s">
        <v>13</v>
      </c>
      <c r="M81" s="39">
        <v>1</v>
      </c>
      <c r="N81" s="25"/>
      <c r="O81" s="39">
        <v>0</v>
      </c>
      <c r="P81" s="39">
        <v>0</v>
      </c>
      <c r="Q81" s="39" t="s">
        <v>13</v>
      </c>
      <c r="R81" s="39">
        <v>0</v>
      </c>
    </row>
    <row r="82" spans="1:18">
      <c r="A82" s="3" t="s">
        <v>20</v>
      </c>
      <c r="B82" s="19">
        <v>86.8</v>
      </c>
      <c r="C82" s="3"/>
      <c r="D82" s="18" t="s">
        <v>17</v>
      </c>
      <c r="E82" s="49">
        <v>30</v>
      </c>
      <c r="F82" s="49">
        <v>1588</v>
      </c>
      <c r="G82" s="49">
        <v>55.455336756715603</v>
      </c>
      <c r="H82" s="73"/>
      <c r="I82" s="74"/>
      <c r="J82" s="49">
        <v>30</v>
      </c>
      <c r="K82" s="49">
        <v>1545</v>
      </c>
      <c r="L82" s="40">
        <v>131.16442778544103</v>
      </c>
      <c r="M82" s="49">
        <v>10</v>
      </c>
      <c r="N82" s="73"/>
      <c r="O82" s="49">
        <v>30</v>
      </c>
      <c r="P82" s="49">
        <v>974</v>
      </c>
      <c r="Q82" s="40">
        <v>76.575033896898518</v>
      </c>
      <c r="R82" s="49">
        <v>7</v>
      </c>
    </row>
    <row r="83" spans="1:18">
      <c r="A83" s="7" t="s">
        <v>21</v>
      </c>
      <c r="B83" s="48">
        <v>84.2</v>
      </c>
      <c r="C83" s="7"/>
      <c r="D83" s="7" t="s">
        <v>10</v>
      </c>
      <c r="E83" s="25">
        <v>0</v>
      </c>
      <c r="F83" s="25">
        <v>0</v>
      </c>
      <c r="G83" s="25" t="s">
        <v>13</v>
      </c>
      <c r="H83" s="25">
        <v>0</v>
      </c>
      <c r="I83" s="7"/>
      <c r="J83" s="25">
        <v>0</v>
      </c>
      <c r="K83" s="25">
        <v>0</v>
      </c>
      <c r="L83" s="25" t="s">
        <v>13</v>
      </c>
      <c r="M83" s="25">
        <v>0</v>
      </c>
      <c r="N83" s="39"/>
      <c r="O83" s="25">
        <v>0</v>
      </c>
      <c r="P83" s="25">
        <v>0</v>
      </c>
      <c r="Q83" s="25" t="s">
        <v>13</v>
      </c>
      <c r="R83" s="25">
        <v>0</v>
      </c>
    </row>
    <row r="84" spans="1:18">
      <c r="A84" s="7"/>
      <c r="B84" s="48"/>
      <c r="C84" s="7"/>
      <c r="D84" s="10" t="s">
        <v>17</v>
      </c>
      <c r="E84" s="39">
        <v>0</v>
      </c>
      <c r="F84" s="39">
        <v>0</v>
      </c>
      <c r="G84" s="39" t="s">
        <v>13</v>
      </c>
      <c r="H84" s="39">
        <v>0</v>
      </c>
      <c r="I84" s="7"/>
      <c r="J84" s="39">
        <v>0</v>
      </c>
      <c r="K84" s="39">
        <v>0</v>
      </c>
      <c r="L84" s="39" t="s">
        <v>13</v>
      </c>
      <c r="M84" s="39">
        <v>0</v>
      </c>
      <c r="N84" s="39"/>
      <c r="O84" s="39">
        <v>0</v>
      </c>
      <c r="P84" s="39">
        <v>0</v>
      </c>
      <c r="Q84" s="39" t="s">
        <v>13</v>
      </c>
      <c r="R84" s="39">
        <v>0</v>
      </c>
    </row>
    <row r="85" spans="1:18">
      <c r="A85" s="7" t="s">
        <v>21</v>
      </c>
      <c r="B85" s="48">
        <v>86.8</v>
      </c>
      <c r="C85" s="7"/>
      <c r="D85" s="7" t="s">
        <v>10</v>
      </c>
      <c r="E85" s="25">
        <v>5</v>
      </c>
      <c r="F85" s="25">
        <v>580</v>
      </c>
      <c r="G85" s="25">
        <v>70.829350534434553</v>
      </c>
      <c r="H85" s="25">
        <v>1</v>
      </c>
      <c r="I85" s="7"/>
      <c r="J85" s="25">
        <v>5</v>
      </c>
      <c r="K85" s="25">
        <v>718</v>
      </c>
      <c r="L85" s="25">
        <v>292.87938766479596</v>
      </c>
      <c r="M85" s="25">
        <v>1</v>
      </c>
      <c r="N85" s="39"/>
      <c r="O85" s="25">
        <v>5</v>
      </c>
      <c r="P85" s="25">
        <v>3900</v>
      </c>
      <c r="Q85" s="25">
        <v>350.74063031295447</v>
      </c>
      <c r="R85" s="25">
        <v>1</v>
      </c>
    </row>
    <row r="86" spans="1:18">
      <c r="A86" s="7"/>
      <c r="B86" s="48"/>
      <c r="C86" s="7"/>
      <c r="D86" s="10" t="s">
        <v>17</v>
      </c>
      <c r="E86" s="39">
        <v>5</v>
      </c>
      <c r="F86" s="39">
        <v>630</v>
      </c>
      <c r="G86" s="39">
        <v>42.862213139210205</v>
      </c>
      <c r="H86" s="39">
        <v>1</v>
      </c>
      <c r="I86" s="7"/>
      <c r="J86" s="39">
        <v>5</v>
      </c>
      <c r="K86" s="39">
        <v>845</v>
      </c>
      <c r="L86" s="39">
        <v>234.38987406933359</v>
      </c>
      <c r="M86" s="39">
        <v>3</v>
      </c>
      <c r="N86" s="39"/>
      <c r="O86" s="39">
        <v>5</v>
      </c>
      <c r="P86" s="39">
        <v>3200</v>
      </c>
      <c r="Q86" s="39">
        <v>617.53808649450752</v>
      </c>
      <c r="R86" s="39">
        <v>3</v>
      </c>
    </row>
    <row r="87" spans="1:18">
      <c r="A87" s="7" t="s">
        <v>21</v>
      </c>
      <c r="B87" s="48">
        <v>91.4</v>
      </c>
      <c r="C87" s="7"/>
      <c r="D87" s="7" t="s">
        <v>10</v>
      </c>
      <c r="E87" s="25">
        <v>0</v>
      </c>
      <c r="F87" s="25">
        <v>0</v>
      </c>
      <c r="G87" s="25" t="s">
        <v>13</v>
      </c>
      <c r="H87" s="25">
        <v>0</v>
      </c>
      <c r="I87" s="7"/>
      <c r="J87" s="25">
        <v>0</v>
      </c>
      <c r="K87" s="25">
        <v>0</v>
      </c>
      <c r="L87" s="25" t="s">
        <v>13</v>
      </c>
      <c r="M87" s="25">
        <v>0</v>
      </c>
      <c r="N87" s="39"/>
      <c r="O87" s="25">
        <v>0</v>
      </c>
      <c r="P87" s="25">
        <v>0</v>
      </c>
      <c r="Q87" s="25" t="s">
        <v>13</v>
      </c>
      <c r="R87" s="25">
        <v>0</v>
      </c>
    </row>
    <row r="88" spans="1:18">
      <c r="A88" s="7"/>
      <c r="B88" s="48"/>
      <c r="C88" s="7"/>
      <c r="D88" s="10" t="s">
        <v>17</v>
      </c>
      <c r="E88" s="39">
        <v>0</v>
      </c>
      <c r="F88" s="39">
        <v>0</v>
      </c>
      <c r="G88" s="39" t="s">
        <v>13</v>
      </c>
      <c r="H88" s="39">
        <v>0</v>
      </c>
      <c r="I88" s="7"/>
      <c r="J88" s="39">
        <v>0</v>
      </c>
      <c r="K88" s="39">
        <v>0</v>
      </c>
      <c r="L88" s="39" t="s">
        <v>13</v>
      </c>
      <c r="M88" s="39">
        <v>0</v>
      </c>
      <c r="N88" s="39"/>
      <c r="O88" s="39">
        <v>0</v>
      </c>
      <c r="P88" s="39">
        <v>0</v>
      </c>
      <c r="Q88" s="39" t="s">
        <v>13</v>
      </c>
      <c r="R88" s="39">
        <v>0</v>
      </c>
    </row>
    <row r="89" spans="1:18">
      <c r="A89" s="7" t="s">
        <v>21</v>
      </c>
      <c r="B89" s="20">
        <v>92.8</v>
      </c>
      <c r="C89" s="7"/>
      <c r="D89" s="7" t="s">
        <v>10</v>
      </c>
      <c r="E89" s="25">
        <v>5</v>
      </c>
      <c r="F89" s="25">
        <v>600</v>
      </c>
      <c r="G89" s="25">
        <v>117.45425350712283</v>
      </c>
      <c r="H89" s="25">
        <v>1</v>
      </c>
      <c r="I89" s="31"/>
      <c r="J89" s="25">
        <v>5</v>
      </c>
      <c r="K89" s="25">
        <v>5000</v>
      </c>
      <c r="L89" s="25">
        <v>407.0441192340528</v>
      </c>
      <c r="M89" s="25">
        <v>2</v>
      </c>
      <c r="N89" s="25"/>
      <c r="O89" s="25">
        <v>5</v>
      </c>
      <c r="P89" s="25">
        <v>11900</v>
      </c>
      <c r="Q89" s="25">
        <v>866.32985183043888</v>
      </c>
      <c r="R89" s="25">
        <v>3</v>
      </c>
    </row>
    <row r="90" spans="1:18">
      <c r="A90" s="7"/>
      <c r="B90" s="20"/>
      <c r="C90" s="7"/>
      <c r="D90" s="10" t="s">
        <v>17</v>
      </c>
      <c r="E90" s="39">
        <v>5</v>
      </c>
      <c r="F90" s="39">
        <v>4000</v>
      </c>
      <c r="G90" s="39">
        <v>144.20603962696802</v>
      </c>
      <c r="H90" s="39">
        <v>2</v>
      </c>
      <c r="I90" s="31"/>
      <c r="J90" s="39">
        <v>5</v>
      </c>
      <c r="K90" s="39">
        <v>4700</v>
      </c>
      <c r="L90" s="39">
        <v>456.73359924167488</v>
      </c>
      <c r="M90" s="39">
        <v>3</v>
      </c>
      <c r="N90" s="26"/>
      <c r="O90" s="39">
        <v>5</v>
      </c>
      <c r="P90" s="39">
        <v>11600</v>
      </c>
      <c r="Q90" s="39">
        <v>1169.6202348997135</v>
      </c>
      <c r="R90" s="39">
        <v>4</v>
      </c>
    </row>
    <row r="91" spans="1:18">
      <c r="A91" s="3" t="s">
        <v>22</v>
      </c>
      <c r="B91" s="19">
        <v>306.89999999999998</v>
      </c>
      <c r="C91" s="3"/>
      <c r="D91" s="3" t="s">
        <v>10</v>
      </c>
      <c r="E91" s="36">
        <v>31</v>
      </c>
      <c r="F91" s="22">
        <v>600</v>
      </c>
      <c r="G91" s="22">
        <v>4.9521375727784775</v>
      </c>
      <c r="H91" s="55"/>
      <c r="I91" s="68"/>
      <c r="J91" s="22">
        <v>30</v>
      </c>
      <c r="K91" s="22">
        <v>1000</v>
      </c>
      <c r="L91" s="22">
        <v>2.7756689456671491</v>
      </c>
      <c r="M91" s="22">
        <v>1</v>
      </c>
      <c r="N91" s="55"/>
      <c r="O91" s="22">
        <v>30</v>
      </c>
      <c r="P91" s="22">
        <v>300</v>
      </c>
      <c r="Q91" s="22">
        <v>1.9167731116025624</v>
      </c>
      <c r="R91" s="22">
        <v>0</v>
      </c>
    </row>
    <row r="92" spans="1:18">
      <c r="A92" s="7" t="s">
        <v>23</v>
      </c>
      <c r="B92" s="48">
        <v>305.10000000000002</v>
      </c>
      <c r="C92" s="7"/>
      <c r="D92" s="7" t="s">
        <v>10</v>
      </c>
      <c r="E92" s="25">
        <v>5</v>
      </c>
      <c r="F92" s="25">
        <v>289</v>
      </c>
      <c r="G92" s="25">
        <v>51.241547475098706</v>
      </c>
      <c r="H92" s="25">
        <v>0</v>
      </c>
      <c r="I92" s="7"/>
      <c r="J92" s="25">
        <v>5</v>
      </c>
      <c r="K92" s="25">
        <v>174</v>
      </c>
      <c r="L92" s="25">
        <v>53.460902783083284</v>
      </c>
      <c r="M92" s="25">
        <v>0</v>
      </c>
      <c r="N92" s="7"/>
      <c r="O92" s="25">
        <v>5</v>
      </c>
      <c r="P92" s="25">
        <v>60</v>
      </c>
      <c r="Q92" s="25">
        <v>39.165934494439085</v>
      </c>
      <c r="R92" s="25">
        <v>0</v>
      </c>
    </row>
    <row r="93" spans="1:18">
      <c r="A93" s="7"/>
      <c r="B93" s="48"/>
      <c r="C93" s="7"/>
      <c r="D93" s="10" t="s">
        <v>17</v>
      </c>
      <c r="E93" s="39">
        <v>5</v>
      </c>
      <c r="F93" s="39">
        <v>191</v>
      </c>
      <c r="G93" s="39">
        <v>24.361840229866367</v>
      </c>
      <c r="H93" s="39">
        <v>0</v>
      </c>
      <c r="I93" s="7"/>
      <c r="J93" s="39">
        <v>5</v>
      </c>
      <c r="K93" s="39">
        <v>92</v>
      </c>
      <c r="L93" s="39">
        <v>23.111980626966631</v>
      </c>
      <c r="M93" s="39">
        <v>0</v>
      </c>
      <c r="N93" s="7"/>
      <c r="O93" s="39">
        <v>5</v>
      </c>
      <c r="P93" s="39">
        <v>24</v>
      </c>
      <c r="Q93" s="39">
        <v>16.515671669333472</v>
      </c>
      <c r="R93" s="39">
        <v>0</v>
      </c>
    </row>
    <row r="94" spans="1:18">
      <c r="A94" s="7" t="s">
        <v>23</v>
      </c>
      <c r="B94" s="48">
        <v>308.10000000000002</v>
      </c>
      <c r="C94" s="7"/>
      <c r="D94" s="7" t="s">
        <v>10</v>
      </c>
      <c r="E94" s="25">
        <v>0</v>
      </c>
      <c r="F94" s="25">
        <v>0</v>
      </c>
      <c r="G94" s="25" t="s">
        <v>13</v>
      </c>
      <c r="H94" s="25">
        <v>0</v>
      </c>
      <c r="I94" s="7"/>
      <c r="J94" s="25">
        <v>0</v>
      </c>
      <c r="K94" s="25">
        <v>0</v>
      </c>
      <c r="L94" s="25" t="s">
        <v>13</v>
      </c>
      <c r="M94" s="25">
        <v>0</v>
      </c>
      <c r="N94" s="7"/>
      <c r="O94" s="25">
        <v>0</v>
      </c>
      <c r="P94" s="25">
        <v>0</v>
      </c>
      <c r="Q94" s="25" t="s">
        <v>13</v>
      </c>
      <c r="R94" s="25">
        <v>0</v>
      </c>
    </row>
    <row r="95" spans="1:18">
      <c r="A95" s="7"/>
      <c r="B95" s="48"/>
      <c r="C95" s="7"/>
      <c r="D95" s="10" t="s">
        <v>17</v>
      </c>
      <c r="E95" s="39">
        <v>0</v>
      </c>
      <c r="F95" s="39">
        <v>0</v>
      </c>
      <c r="G95" s="39" t="s">
        <v>13</v>
      </c>
      <c r="H95" s="39">
        <v>0</v>
      </c>
      <c r="I95" s="7"/>
      <c r="J95" s="39">
        <v>0</v>
      </c>
      <c r="K95" s="39">
        <v>0</v>
      </c>
      <c r="L95" s="39" t="s">
        <v>13</v>
      </c>
      <c r="M95" s="39">
        <v>0</v>
      </c>
      <c r="N95" s="7"/>
      <c r="O95" s="39">
        <v>0</v>
      </c>
      <c r="P95" s="39">
        <v>0</v>
      </c>
      <c r="Q95" s="39" t="s">
        <v>13</v>
      </c>
      <c r="R95" s="39">
        <v>0</v>
      </c>
    </row>
    <row r="96" spans="1:18">
      <c r="A96" s="7" t="s">
        <v>23</v>
      </c>
      <c r="B96" s="20">
        <v>314.8</v>
      </c>
      <c r="C96" s="7"/>
      <c r="D96" s="7" t="s">
        <v>10</v>
      </c>
      <c r="E96" s="25">
        <v>5</v>
      </c>
      <c r="F96" s="25">
        <v>540</v>
      </c>
      <c r="G96" s="25">
        <v>144.60145189832355</v>
      </c>
      <c r="H96" s="25">
        <v>1</v>
      </c>
      <c r="I96" s="31"/>
      <c r="J96" s="25">
        <v>5</v>
      </c>
      <c r="K96" s="25">
        <v>243</v>
      </c>
      <c r="L96" s="25">
        <v>151.05907888652794</v>
      </c>
      <c r="M96" s="25">
        <v>0</v>
      </c>
      <c r="N96" s="25"/>
      <c r="O96" s="25">
        <v>5</v>
      </c>
      <c r="P96" s="25">
        <v>152</v>
      </c>
      <c r="Q96" s="25">
        <v>83.775332019900461</v>
      </c>
      <c r="R96" s="25">
        <v>0</v>
      </c>
    </row>
    <row r="97" spans="1:18">
      <c r="A97" s="7"/>
      <c r="B97" s="20"/>
      <c r="C97" s="7"/>
      <c r="D97" s="10" t="s">
        <v>17</v>
      </c>
      <c r="E97" s="39">
        <v>5</v>
      </c>
      <c r="F97" s="39">
        <v>430</v>
      </c>
      <c r="G97" s="39">
        <v>36.190743471740795</v>
      </c>
      <c r="H97" s="39">
        <v>1</v>
      </c>
      <c r="I97" s="31"/>
      <c r="J97" s="39">
        <v>5</v>
      </c>
      <c r="K97" s="39">
        <v>191</v>
      </c>
      <c r="L97" s="39">
        <v>80.16650049568554</v>
      </c>
      <c r="M97" s="39">
        <v>0</v>
      </c>
      <c r="N97" s="26"/>
      <c r="O97" s="39">
        <v>5</v>
      </c>
      <c r="P97" s="39">
        <v>49</v>
      </c>
      <c r="Q97" s="39">
        <v>35.045004115635159</v>
      </c>
      <c r="R97" s="39">
        <v>0</v>
      </c>
    </row>
    <row r="98" spans="1:18">
      <c r="A98" s="3" t="s">
        <v>24</v>
      </c>
      <c r="B98" s="19">
        <v>351</v>
      </c>
      <c r="C98" s="3"/>
      <c r="D98" s="3" t="s">
        <v>10</v>
      </c>
      <c r="E98" s="75">
        <v>0</v>
      </c>
      <c r="F98" s="22">
        <v>1</v>
      </c>
      <c r="G98" s="22" t="s">
        <v>13</v>
      </c>
      <c r="H98" s="55"/>
      <c r="I98" s="68"/>
      <c r="J98" s="22">
        <v>5</v>
      </c>
      <c r="K98" s="22">
        <v>1</v>
      </c>
      <c r="L98" s="22">
        <v>1</v>
      </c>
      <c r="M98" s="22">
        <v>0</v>
      </c>
      <c r="N98" s="55"/>
      <c r="O98" s="22">
        <v>4</v>
      </c>
      <c r="P98" s="22">
        <v>169</v>
      </c>
      <c r="Q98" s="22" t="s">
        <v>13</v>
      </c>
      <c r="R98" s="22">
        <v>0</v>
      </c>
    </row>
    <row r="99" spans="1:18">
      <c r="A99" s="3" t="s">
        <v>25</v>
      </c>
      <c r="B99" s="19">
        <v>462.8</v>
      </c>
      <c r="C99" s="3"/>
      <c r="D99" s="18" t="s">
        <v>17</v>
      </c>
      <c r="E99" s="76">
        <v>0</v>
      </c>
      <c r="F99" s="49">
        <v>234</v>
      </c>
      <c r="G99" s="49">
        <v>36.796973494547636</v>
      </c>
      <c r="H99" s="73"/>
      <c r="I99" s="74"/>
      <c r="J99" s="49">
        <v>4</v>
      </c>
      <c r="K99" s="49">
        <v>86</v>
      </c>
      <c r="L99" s="40" t="s">
        <v>13</v>
      </c>
      <c r="M99" s="49">
        <v>0</v>
      </c>
      <c r="N99" s="73"/>
      <c r="O99" s="49">
        <v>3</v>
      </c>
      <c r="P99" s="49">
        <v>20</v>
      </c>
      <c r="Q99" s="40" t="s">
        <v>13</v>
      </c>
      <c r="R99" s="49">
        <v>0</v>
      </c>
    </row>
    <row r="100" spans="1:18">
      <c r="A100" s="7" t="s">
        <v>26</v>
      </c>
      <c r="B100" s="48">
        <v>462.6</v>
      </c>
      <c r="C100" s="7"/>
      <c r="D100" s="7" t="s">
        <v>10</v>
      </c>
      <c r="E100" s="25">
        <v>5</v>
      </c>
      <c r="F100" s="25">
        <v>251</v>
      </c>
      <c r="G100" s="25">
        <v>65.947180816246544</v>
      </c>
      <c r="H100" s="25">
        <v>0</v>
      </c>
      <c r="I100" s="7"/>
      <c r="J100" s="25">
        <v>5</v>
      </c>
      <c r="K100" s="25">
        <v>224</v>
      </c>
      <c r="L100" s="25">
        <v>72.263391262982751</v>
      </c>
      <c r="M100" s="25">
        <v>0</v>
      </c>
      <c r="N100" s="24"/>
      <c r="O100" s="25">
        <v>5</v>
      </c>
      <c r="P100" s="25">
        <v>900</v>
      </c>
      <c r="Q100" s="25">
        <v>61.020678095860056</v>
      </c>
      <c r="R100" s="25">
        <v>1</v>
      </c>
    </row>
    <row r="101" spans="1:18">
      <c r="A101" s="7"/>
      <c r="B101" s="48"/>
      <c r="C101" s="7"/>
      <c r="D101" s="10" t="s">
        <v>17</v>
      </c>
      <c r="E101" s="39">
        <v>5</v>
      </c>
      <c r="F101" s="39">
        <v>230</v>
      </c>
      <c r="G101" s="39">
        <v>50.219630012184396</v>
      </c>
      <c r="H101" s="39">
        <v>0</v>
      </c>
      <c r="I101" s="7"/>
      <c r="J101" s="39">
        <v>5</v>
      </c>
      <c r="K101" s="39">
        <v>136</v>
      </c>
      <c r="L101" s="39">
        <v>41.463342339493231</v>
      </c>
      <c r="M101" s="39">
        <v>0</v>
      </c>
      <c r="N101" s="24"/>
      <c r="O101" s="39">
        <v>5</v>
      </c>
      <c r="P101" s="39">
        <v>180</v>
      </c>
      <c r="Q101" s="39">
        <v>36.675411259579178</v>
      </c>
      <c r="R101" s="39">
        <v>0</v>
      </c>
    </row>
    <row r="102" spans="1:18">
      <c r="A102" s="7" t="s">
        <v>26</v>
      </c>
      <c r="B102" s="48">
        <v>463.9</v>
      </c>
      <c r="C102" s="7"/>
      <c r="D102" s="7" t="s">
        <v>10</v>
      </c>
      <c r="E102" s="25">
        <v>0</v>
      </c>
      <c r="F102" s="25">
        <v>0</v>
      </c>
      <c r="G102" s="25" t="s">
        <v>13</v>
      </c>
      <c r="H102" s="25">
        <v>0</v>
      </c>
      <c r="I102" s="7"/>
      <c r="J102" s="25">
        <v>0</v>
      </c>
      <c r="K102" s="25">
        <v>0</v>
      </c>
      <c r="L102" s="25" t="s">
        <v>13</v>
      </c>
      <c r="M102" s="25">
        <v>0</v>
      </c>
      <c r="N102" s="24"/>
      <c r="O102" s="25">
        <v>0</v>
      </c>
      <c r="P102" s="25">
        <v>0</v>
      </c>
      <c r="Q102" s="25" t="s">
        <v>13</v>
      </c>
      <c r="R102" s="25">
        <v>0</v>
      </c>
    </row>
    <row r="103" spans="1:18">
      <c r="A103" s="7"/>
      <c r="B103" s="48"/>
      <c r="C103" s="7"/>
      <c r="D103" s="10" t="s">
        <v>17</v>
      </c>
      <c r="E103" s="39">
        <v>0</v>
      </c>
      <c r="F103" s="39">
        <v>0</v>
      </c>
      <c r="G103" s="39" t="s">
        <v>13</v>
      </c>
      <c r="H103" s="39">
        <v>0</v>
      </c>
      <c r="I103" s="7"/>
      <c r="J103" s="39">
        <v>0</v>
      </c>
      <c r="K103" s="39">
        <v>0</v>
      </c>
      <c r="L103" s="39" t="s">
        <v>13</v>
      </c>
      <c r="M103" s="39">
        <v>0</v>
      </c>
      <c r="N103" s="24"/>
      <c r="O103" s="39">
        <v>0</v>
      </c>
      <c r="P103" s="39">
        <v>0</v>
      </c>
      <c r="Q103" s="39" t="s">
        <v>13</v>
      </c>
      <c r="R103" s="39">
        <v>0</v>
      </c>
    </row>
    <row r="104" spans="1:18">
      <c r="A104" s="7" t="s">
        <v>26</v>
      </c>
      <c r="B104" s="48">
        <v>469.9</v>
      </c>
      <c r="C104" s="7"/>
      <c r="D104" s="7" t="s">
        <v>10</v>
      </c>
      <c r="E104" s="25">
        <v>0</v>
      </c>
      <c r="F104" s="25">
        <v>0</v>
      </c>
      <c r="G104" s="25" t="s">
        <v>13</v>
      </c>
      <c r="H104" s="25">
        <v>0</v>
      </c>
      <c r="I104" s="31"/>
      <c r="J104" s="25">
        <v>0</v>
      </c>
      <c r="K104" s="25">
        <v>0</v>
      </c>
      <c r="L104" s="25" t="s">
        <v>13</v>
      </c>
      <c r="M104" s="25">
        <v>0</v>
      </c>
      <c r="N104" s="25"/>
      <c r="O104" s="25">
        <v>0</v>
      </c>
      <c r="P104" s="25">
        <v>0</v>
      </c>
      <c r="Q104" s="25" t="s">
        <v>13</v>
      </c>
      <c r="R104" s="25">
        <v>0</v>
      </c>
    </row>
    <row r="105" spans="1:18">
      <c r="A105" s="7"/>
      <c r="B105" s="20"/>
      <c r="C105" s="7"/>
      <c r="D105" s="10" t="s">
        <v>17</v>
      </c>
      <c r="E105" s="39">
        <v>0</v>
      </c>
      <c r="F105" s="39">
        <v>0</v>
      </c>
      <c r="G105" s="39" t="s">
        <v>13</v>
      </c>
      <c r="H105" s="39">
        <v>0</v>
      </c>
      <c r="I105" s="31"/>
      <c r="J105" s="39">
        <v>0</v>
      </c>
      <c r="K105" s="39">
        <v>0</v>
      </c>
      <c r="L105" s="39" t="s">
        <v>13</v>
      </c>
      <c r="M105" s="39">
        <v>0</v>
      </c>
      <c r="N105" s="26"/>
      <c r="O105" s="39">
        <v>0</v>
      </c>
      <c r="P105" s="39">
        <v>0</v>
      </c>
      <c r="Q105" s="39" t="s">
        <v>13</v>
      </c>
      <c r="R105" s="39">
        <v>0</v>
      </c>
    </row>
    <row r="106" spans="1:18">
      <c r="A106" s="7" t="s">
        <v>26</v>
      </c>
      <c r="B106" s="48">
        <v>470</v>
      </c>
      <c r="C106" s="7"/>
      <c r="D106" s="7" t="s">
        <v>10</v>
      </c>
      <c r="E106" s="25">
        <v>5</v>
      </c>
      <c r="F106" s="25">
        <v>1400</v>
      </c>
      <c r="G106" s="25">
        <v>243.17758380332583</v>
      </c>
      <c r="H106" s="25">
        <v>2</v>
      </c>
      <c r="I106" s="7"/>
      <c r="J106" s="25">
        <v>5</v>
      </c>
      <c r="K106" s="25">
        <v>270</v>
      </c>
      <c r="L106" s="25">
        <v>140.67494996472396</v>
      </c>
      <c r="M106" s="25">
        <v>0</v>
      </c>
      <c r="N106" s="24"/>
      <c r="O106" s="25">
        <v>5</v>
      </c>
      <c r="P106" s="25">
        <v>204</v>
      </c>
      <c r="Q106" s="25">
        <v>53.642485210424141</v>
      </c>
      <c r="R106" s="25">
        <v>0</v>
      </c>
    </row>
    <row r="107" spans="1:18">
      <c r="A107" s="7"/>
      <c r="B107" s="48"/>
      <c r="C107" s="7"/>
      <c r="D107" s="10" t="s">
        <v>17</v>
      </c>
      <c r="E107" s="39">
        <v>5</v>
      </c>
      <c r="F107" s="39">
        <v>909</v>
      </c>
      <c r="G107" s="39">
        <v>193.54370821202099</v>
      </c>
      <c r="H107" s="39">
        <v>3</v>
      </c>
      <c r="I107" s="7"/>
      <c r="J107" s="39">
        <v>5</v>
      </c>
      <c r="K107" s="39">
        <v>220</v>
      </c>
      <c r="L107" s="39">
        <v>108.77225328123714</v>
      </c>
      <c r="M107" s="39">
        <v>0</v>
      </c>
      <c r="N107" s="24"/>
      <c r="O107" s="39">
        <v>5</v>
      </c>
      <c r="P107" s="39">
        <v>140</v>
      </c>
      <c r="Q107" s="39">
        <v>31.086412386203193</v>
      </c>
      <c r="R107" s="39">
        <v>0</v>
      </c>
    </row>
    <row r="108" spans="1:18">
      <c r="A108" s="7" t="s">
        <v>26</v>
      </c>
      <c r="B108" s="48">
        <v>477.5</v>
      </c>
      <c r="C108" s="7"/>
      <c r="D108" s="7" t="s">
        <v>10</v>
      </c>
      <c r="E108" s="25">
        <v>5</v>
      </c>
      <c r="F108" s="25">
        <v>590</v>
      </c>
      <c r="G108" s="25">
        <v>137.18988956613703</v>
      </c>
      <c r="H108" s="25">
        <v>1</v>
      </c>
      <c r="I108" s="31"/>
      <c r="J108" s="25">
        <v>5</v>
      </c>
      <c r="K108" s="25">
        <v>192</v>
      </c>
      <c r="L108" s="25">
        <v>109.37803732276484</v>
      </c>
      <c r="M108" s="25">
        <v>0</v>
      </c>
      <c r="N108" s="25"/>
      <c r="O108" s="25">
        <v>5</v>
      </c>
      <c r="P108" s="25">
        <v>70</v>
      </c>
      <c r="Q108" s="25">
        <v>29.692774062219865</v>
      </c>
      <c r="R108" s="25">
        <v>0</v>
      </c>
    </row>
    <row r="109" spans="1:18">
      <c r="A109" s="7"/>
      <c r="B109" s="20"/>
      <c r="C109" s="7"/>
      <c r="D109" s="10" t="s">
        <v>17</v>
      </c>
      <c r="E109" s="39">
        <v>5</v>
      </c>
      <c r="F109" s="39">
        <v>520</v>
      </c>
      <c r="G109" s="39">
        <v>81.148024748430956</v>
      </c>
      <c r="H109" s="39">
        <v>1</v>
      </c>
      <c r="I109" s="31"/>
      <c r="J109" s="39">
        <v>5</v>
      </c>
      <c r="K109" s="39">
        <v>128</v>
      </c>
      <c r="L109" s="39">
        <v>67.543170922471859</v>
      </c>
      <c r="M109" s="39">
        <v>0</v>
      </c>
      <c r="N109" s="26"/>
      <c r="O109" s="39">
        <v>5</v>
      </c>
      <c r="P109" s="39">
        <v>32</v>
      </c>
      <c r="Q109" s="39">
        <v>11.97022295791076</v>
      </c>
      <c r="R109" s="39">
        <v>0</v>
      </c>
    </row>
    <row r="110" spans="1:18">
      <c r="A110" s="14" t="s">
        <v>27</v>
      </c>
      <c r="B110" s="21">
        <v>594</v>
      </c>
      <c r="C110" s="14"/>
      <c r="D110" s="18" t="s">
        <v>17</v>
      </c>
      <c r="E110" s="40">
        <v>30</v>
      </c>
      <c r="F110" s="40">
        <v>12997</v>
      </c>
      <c r="G110" s="49">
        <v>94.225390577275107</v>
      </c>
      <c r="H110" s="64"/>
      <c r="I110" s="67"/>
      <c r="J110" s="40">
        <v>31</v>
      </c>
      <c r="K110" s="40">
        <v>1300</v>
      </c>
      <c r="L110" s="40">
        <v>144.97474736008678</v>
      </c>
      <c r="M110" s="40">
        <v>12</v>
      </c>
      <c r="N110" s="65"/>
      <c r="O110" s="40">
        <v>29</v>
      </c>
      <c r="P110" s="40">
        <v>190</v>
      </c>
      <c r="Q110" s="40">
        <v>27.751828875002861</v>
      </c>
      <c r="R110" s="40">
        <v>0</v>
      </c>
    </row>
    <row r="111" spans="1:18">
      <c r="A111" s="7" t="s">
        <v>28</v>
      </c>
      <c r="B111" s="48">
        <v>594</v>
      </c>
      <c r="C111" s="7"/>
      <c r="D111" s="7" t="s">
        <v>10</v>
      </c>
      <c r="E111" s="25">
        <v>5</v>
      </c>
      <c r="F111" s="25">
        <v>820</v>
      </c>
      <c r="G111" s="25">
        <v>147.98571586590947</v>
      </c>
      <c r="H111" s="25">
        <v>2</v>
      </c>
      <c r="I111" s="7"/>
      <c r="J111" s="25">
        <v>5</v>
      </c>
      <c r="K111" s="25">
        <v>580</v>
      </c>
      <c r="L111" s="25">
        <v>306.44349349465085</v>
      </c>
      <c r="M111" s="25">
        <v>3</v>
      </c>
      <c r="N111" s="24"/>
      <c r="O111" s="25">
        <v>5</v>
      </c>
      <c r="P111" s="25">
        <v>80</v>
      </c>
      <c r="Q111" s="25">
        <v>57.537561808285801</v>
      </c>
      <c r="R111" s="25">
        <v>0</v>
      </c>
    </row>
    <row r="112" spans="1:18">
      <c r="A112" s="7"/>
      <c r="B112" s="48"/>
      <c r="C112" s="7"/>
      <c r="D112" s="10" t="s">
        <v>17</v>
      </c>
      <c r="E112" s="39">
        <v>5</v>
      </c>
      <c r="F112" s="39">
        <v>410</v>
      </c>
      <c r="G112" s="39">
        <v>73.86372475833781</v>
      </c>
      <c r="H112" s="39">
        <v>1</v>
      </c>
      <c r="I112" s="7"/>
      <c r="J112" s="39">
        <v>5</v>
      </c>
      <c r="K112" s="39">
        <v>580</v>
      </c>
      <c r="L112" s="39">
        <v>186.14686425122375</v>
      </c>
      <c r="M112" s="39">
        <v>3</v>
      </c>
      <c r="N112" s="24"/>
      <c r="O112" s="39">
        <v>5</v>
      </c>
      <c r="P112" s="39">
        <v>60</v>
      </c>
      <c r="Q112" s="39">
        <v>17.337971211154606</v>
      </c>
      <c r="R112" s="39">
        <v>0</v>
      </c>
    </row>
    <row r="113" spans="1:18">
      <c r="A113" s="7" t="s">
        <v>28</v>
      </c>
      <c r="B113" s="48">
        <v>608.70000000000005</v>
      </c>
      <c r="C113" s="7"/>
      <c r="D113" s="7" t="s">
        <v>10</v>
      </c>
      <c r="E113" s="25">
        <v>0</v>
      </c>
      <c r="F113" s="25">
        <v>0</v>
      </c>
      <c r="G113" s="25" t="s">
        <v>13</v>
      </c>
      <c r="H113" s="25">
        <v>0</v>
      </c>
      <c r="I113" s="7"/>
      <c r="J113" s="25">
        <v>0</v>
      </c>
      <c r="K113" s="25">
        <v>0</v>
      </c>
      <c r="L113" s="25" t="s">
        <v>13</v>
      </c>
      <c r="M113" s="25">
        <v>0</v>
      </c>
      <c r="N113" s="24"/>
      <c r="O113" s="25">
        <v>0</v>
      </c>
      <c r="P113" s="25">
        <v>0</v>
      </c>
      <c r="Q113" s="25" t="s">
        <v>13</v>
      </c>
      <c r="R113" s="25">
        <v>0</v>
      </c>
    </row>
    <row r="114" spans="1:18">
      <c r="A114" s="7"/>
      <c r="B114" s="48"/>
      <c r="C114" s="7"/>
      <c r="D114" s="10" t="s">
        <v>17</v>
      </c>
      <c r="E114" s="39">
        <v>0</v>
      </c>
      <c r="F114" s="39">
        <v>0</v>
      </c>
      <c r="G114" s="39" t="s">
        <v>13</v>
      </c>
      <c r="H114" s="39">
        <v>0</v>
      </c>
      <c r="I114" s="7"/>
      <c r="J114" s="39">
        <v>0</v>
      </c>
      <c r="K114" s="39">
        <v>0</v>
      </c>
      <c r="L114" s="39" t="s">
        <v>13</v>
      </c>
      <c r="M114" s="39">
        <v>0</v>
      </c>
      <c r="N114" s="24"/>
      <c r="O114" s="39">
        <v>0</v>
      </c>
      <c r="P114" s="39">
        <v>0</v>
      </c>
      <c r="Q114" s="39" t="s">
        <v>13</v>
      </c>
      <c r="R114" s="39">
        <v>0</v>
      </c>
    </row>
    <row r="115" spans="1:18">
      <c r="A115" s="7" t="s">
        <v>28</v>
      </c>
      <c r="B115" s="20">
        <v>619.29999999999995</v>
      </c>
      <c r="C115" s="7"/>
      <c r="D115" s="7" t="s">
        <v>10</v>
      </c>
      <c r="E115" s="25">
        <v>5</v>
      </c>
      <c r="F115" s="25">
        <v>600</v>
      </c>
      <c r="G115" s="25">
        <v>200.63847051971635</v>
      </c>
      <c r="H115" s="25">
        <v>2</v>
      </c>
      <c r="I115" s="31"/>
      <c r="J115" s="25">
        <v>5</v>
      </c>
      <c r="K115" s="25">
        <v>540</v>
      </c>
      <c r="L115" s="25">
        <v>181.83409244987166</v>
      </c>
      <c r="M115" s="25">
        <v>1</v>
      </c>
      <c r="N115" s="25"/>
      <c r="O115" s="25">
        <v>5</v>
      </c>
      <c r="P115" s="25">
        <v>183</v>
      </c>
      <c r="Q115" s="25">
        <v>50.769713226755485</v>
      </c>
      <c r="R115" s="25">
        <v>0</v>
      </c>
    </row>
    <row r="116" spans="1:18">
      <c r="A116" s="7"/>
      <c r="B116" s="20"/>
      <c r="C116" s="7"/>
      <c r="D116" s="10" t="s">
        <v>17</v>
      </c>
      <c r="E116" s="39">
        <v>5</v>
      </c>
      <c r="F116" s="39">
        <v>590</v>
      </c>
      <c r="G116" s="39">
        <v>141.34457125401394</v>
      </c>
      <c r="H116" s="39">
        <v>1</v>
      </c>
      <c r="I116" s="31"/>
      <c r="J116" s="39">
        <v>5</v>
      </c>
      <c r="K116" s="39">
        <v>490</v>
      </c>
      <c r="L116" s="39">
        <v>136.10332419240331</v>
      </c>
      <c r="M116" s="39">
        <v>1</v>
      </c>
      <c r="N116" s="26"/>
      <c r="O116" s="39">
        <v>5</v>
      </c>
      <c r="P116" s="39">
        <v>124</v>
      </c>
      <c r="Q116" s="39">
        <v>36.903034683962886</v>
      </c>
      <c r="R116" s="39">
        <v>0</v>
      </c>
    </row>
    <row r="117" spans="1:18">
      <c r="A117" s="3" t="s">
        <v>29</v>
      </c>
      <c r="B117" s="19">
        <v>791.5</v>
      </c>
      <c r="C117" s="3"/>
      <c r="D117" s="3" t="s">
        <v>10</v>
      </c>
      <c r="E117" s="36">
        <v>30</v>
      </c>
      <c r="F117" s="22">
        <v>10462</v>
      </c>
      <c r="G117" s="22">
        <v>135.14250753698866</v>
      </c>
      <c r="H117" s="55"/>
      <c r="I117" s="68"/>
      <c r="J117" s="22">
        <v>31</v>
      </c>
      <c r="K117" s="22">
        <v>920</v>
      </c>
      <c r="L117" s="22">
        <v>143.82979946738854</v>
      </c>
      <c r="M117" s="22">
        <v>4</v>
      </c>
      <c r="N117" s="55"/>
      <c r="O117" s="22">
        <v>29</v>
      </c>
      <c r="P117" s="22">
        <v>4410</v>
      </c>
      <c r="Q117" s="22">
        <v>59.082323233675375</v>
      </c>
      <c r="R117" s="22">
        <v>2</v>
      </c>
    </row>
    <row r="118" spans="1:18">
      <c r="A118" s="7" t="s">
        <v>30</v>
      </c>
      <c r="B118" s="48">
        <v>791.5</v>
      </c>
      <c r="C118" s="7"/>
      <c r="D118" s="7" t="s">
        <v>10</v>
      </c>
      <c r="E118" s="25">
        <v>5</v>
      </c>
      <c r="F118" s="25">
        <v>600</v>
      </c>
      <c r="G118" s="25">
        <v>384.20368665984535</v>
      </c>
      <c r="H118" s="25">
        <v>2</v>
      </c>
      <c r="I118" s="7"/>
      <c r="J118" s="25">
        <v>5</v>
      </c>
      <c r="K118" s="25">
        <v>660</v>
      </c>
      <c r="L118" s="25">
        <v>267.31227004064107</v>
      </c>
      <c r="M118" s="25">
        <v>2</v>
      </c>
      <c r="N118" s="24"/>
      <c r="O118" s="25">
        <v>5</v>
      </c>
      <c r="P118" s="25">
        <v>1000</v>
      </c>
      <c r="Q118" s="25">
        <v>58.603121031670454</v>
      </c>
      <c r="R118" s="25">
        <v>1</v>
      </c>
    </row>
    <row r="119" spans="1:18">
      <c r="A119" s="7"/>
      <c r="B119" s="48"/>
      <c r="C119" s="7"/>
      <c r="D119" s="10" t="s">
        <v>17</v>
      </c>
      <c r="E119" s="39">
        <v>5</v>
      </c>
      <c r="F119" s="39">
        <v>1100</v>
      </c>
      <c r="G119" s="39">
        <v>262.26501227144666</v>
      </c>
      <c r="H119" s="39">
        <v>3</v>
      </c>
      <c r="I119" s="7"/>
      <c r="J119" s="39">
        <v>5</v>
      </c>
      <c r="K119" s="39">
        <v>490</v>
      </c>
      <c r="L119" s="39">
        <v>157.30344890199311</v>
      </c>
      <c r="M119" s="39">
        <v>1</v>
      </c>
      <c r="N119" s="24"/>
      <c r="O119" s="39">
        <v>5</v>
      </c>
      <c r="P119" s="39">
        <v>1300</v>
      </c>
      <c r="Q119" s="39">
        <v>60.322441631304613</v>
      </c>
      <c r="R119" s="39">
        <v>1</v>
      </c>
    </row>
    <row r="120" spans="1:18">
      <c r="A120" s="7" t="s">
        <v>30</v>
      </c>
      <c r="B120" s="48">
        <v>793.7</v>
      </c>
      <c r="C120" s="7"/>
      <c r="D120" s="7" t="s">
        <v>10</v>
      </c>
      <c r="E120" s="25">
        <v>5</v>
      </c>
      <c r="F120" s="25">
        <v>1200</v>
      </c>
      <c r="G120" s="25">
        <v>320.59737485302577</v>
      </c>
      <c r="H120" s="25">
        <v>3</v>
      </c>
      <c r="I120" s="7"/>
      <c r="J120" s="25">
        <v>5</v>
      </c>
      <c r="K120" s="25">
        <v>670</v>
      </c>
      <c r="L120" s="25">
        <v>260.99475216171879</v>
      </c>
      <c r="M120" s="25">
        <v>1</v>
      </c>
      <c r="N120" s="24"/>
      <c r="O120" s="25">
        <v>5</v>
      </c>
      <c r="P120" s="25">
        <v>800</v>
      </c>
      <c r="Q120" s="25">
        <v>283.44410710417964</v>
      </c>
      <c r="R120" s="25">
        <v>2</v>
      </c>
    </row>
    <row r="121" spans="1:18">
      <c r="A121" s="7"/>
      <c r="B121" s="48"/>
      <c r="C121" s="7"/>
      <c r="D121" s="10" t="s">
        <v>17</v>
      </c>
      <c r="E121" s="39">
        <v>5</v>
      </c>
      <c r="F121" s="39">
        <v>2100</v>
      </c>
      <c r="G121" s="39">
        <v>321.92220254547846</v>
      </c>
      <c r="H121" s="39">
        <v>3</v>
      </c>
      <c r="I121" s="7"/>
      <c r="J121" s="39">
        <v>5</v>
      </c>
      <c r="K121" s="39">
        <v>530</v>
      </c>
      <c r="L121" s="39">
        <v>140.60286546371125</v>
      </c>
      <c r="M121" s="39">
        <v>1</v>
      </c>
      <c r="N121" s="24"/>
      <c r="O121" s="39">
        <v>5</v>
      </c>
      <c r="P121" s="39">
        <v>600</v>
      </c>
      <c r="Q121" s="39">
        <v>225.8834061349101</v>
      </c>
      <c r="R121" s="39">
        <v>2</v>
      </c>
    </row>
    <row r="122" spans="1:18">
      <c r="A122" s="7" t="s">
        <v>30</v>
      </c>
      <c r="B122" s="20">
        <v>797.3</v>
      </c>
      <c r="C122" s="7"/>
      <c r="D122" s="7" t="s">
        <v>10</v>
      </c>
      <c r="E122" s="25">
        <v>0</v>
      </c>
      <c r="F122" s="25">
        <v>0</v>
      </c>
      <c r="G122" s="25" t="s">
        <v>13</v>
      </c>
      <c r="H122" s="25">
        <v>0</v>
      </c>
      <c r="I122" s="31"/>
      <c r="J122" s="25">
        <v>0</v>
      </c>
      <c r="K122" s="25">
        <v>0</v>
      </c>
      <c r="L122" s="25" t="s">
        <v>13</v>
      </c>
      <c r="M122" s="25">
        <v>0</v>
      </c>
      <c r="N122" s="25"/>
      <c r="O122" s="25">
        <v>0</v>
      </c>
      <c r="P122" s="25">
        <v>0</v>
      </c>
      <c r="Q122" s="25" t="s">
        <v>13</v>
      </c>
      <c r="R122" s="25">
        <v>0</v>
      </c>
    </row>
    <row r="123" spans="1:18">
      <c r="A123" s="7"/>
      <c r="B123" s="20"/>
      <c r="C123" s="7"/>
      <c r="D123" s="10" t="s">
        <v>17</v>
      </c>
      <c r="E123" s="39">
        <v>0</v>
      </c>
      <c r="F123" s="39">
        <v>0</v>
      </c>
      <c r="G123" s="39" t="s">
        <v>13</v>
      </c>
      <c r="H123" s="39">
        <v>0</v>
      </c>
      <c r="I123" s="31"/>
      <c r="J123" s="39">
        <v>0</v>
      </c>
      <c r="K123" s="39">
        <v>0</v>
      </c>
      <c r="L123" s="39" t="s">
        <v>13</v>
      </c>
      <c r="M123" s="39">
        <v>0</v>
      </c>
      <c r="N123" s="26"/>
      <c r="O123" s="39">
        <v>0</v>
      </c>
      <c r="P123" s="39">
        <v>0</v>
      </c>
      <c r="Q123" s="39" t="s">
        <v>13</v>
      </c>
      <c r="R123" s="39">
        <v>0</v>
      </c>
    </row>
    <row r="124" spans="1:18">
      <c r="A124" s="12" t="s">
        <v>31</v>
      </c>
      <c r="B124" s="29">
        <v>935.5</v>
      </c>
      <c r="C124" s="12"/>
      <c r="D124" s="13" t="s">
        <v>17</v>
      </c>
      <c r="E124" s="41">
        <v>8</v>
      </c>
      <c r="F124" s="41">
        <v>139.6</v>
      </c>
      <c r="G124" s="52">
        <v>5.8340951961477856</v>
      </c>
      <c r="H124" s="69"/>
      <c r="I124" s="70"/>
      <c r="J124" s="41">
        <v>11</v>
      </c>
      <c r="K124" s="41">
        <v>181.8</v>
      </c>
      <c r="L124" s="41">
        <v>54.172185245956499</v>
      </c>
      <c r="M124" s="41">
        <v>0</v>
      </c>
      <c r="N124" s="66"/>
      <c r="O124" s="41">
        <v>10</v>
      </c>
      <c r="P124" s="41">
        <v>533.6</v>
      </c>
      <c r="Q124" s="41">
        <v>59.150649151140534</v>
      </c>
      <c r="R124" s="41">
        <v>1</v>
      </c>
    </row>
    <row r="125" spans="1:18">
      <c r="A125" s="3"/>
      <c r="B125" s="72"/>
      <c r="C125" s="3"/>
      <c r="D125" s="53"/>
      <c r="E125" s="54"/>
      <c r="F125" s="54"/>
      <c r="G125" s="54"/>
      <c r="H125" s="54"/>
      <c r="I125" s="53"/>
      <c r="J125" s="54"/>
      <c r="K125" s="54"/>
      <c r="L125" s="54"/>
      <c r="M125" s="53"/>
      <c r="N125" s="53"/>
      <c r="O125" s="54"/>
      <c r="P125" s="54"/>
      <c r="Q125" s="54"/>
      <c r="R125" s="53"/>
    </row>
    <row r="127" spans="1:18" ht="15.75">
      <c r="A127" s="17"/>
      <c r="B127" s="79"/>
      <c r="C127" s="15"/>
      <c r="D127" s="15"/>
      <c r="E127" s="42"/>
      <c r="F127" s="42"/>
      <c r="G127" s="42"/>
      <c r="H127" s="42"/>
      <c r="I127" s="80"/>
      <c r="J127" s="42"/>
      <c r="K127" s="42"/>
      <c r="L127" s="42"/>
      <c r="M127" s="80"/>
      <c r="N127" s="80"/>
      <c r="O127" s="42"/>
      <c r="P127" s="42"/>
      <c r="Q127" s="42"/>
      <c r="R127" s="80"/>
    </row>
    <row r="128" spans="1:18">
      <c r="A128" s="1"/>
      <c r="B128" s="1"/>
      <c r="C128" s="1"/>
      <c r="D128" s="1"/>
      <c r="E128" s="1"/>
      <c r="F128" s="1"/>
      <c r="G128" s="1"/>
      <c r="H128" s="1"/>
      <c r="I128" s="1"/>
      <c r="J128" s="1"/>
      <c r="K128" s="1"/>
      <c r="L128" s="1"/>
      <c r="M128" s="1"/>
      <c r="N128" s="1"/>
      <c r="O128" s="1"/>
      <c r="P128" s="1"/>
      <c r="Q128" s="1"/>
      <c r="R128" s="1"/>
    </row>
    <row r="129" spans="1:18" ht="15.75">
      <c r="A129" s="81"/>
      <c r="B129" s="82"/>
      <c r="C129" s="81"/>
      <c r="D129" s="81"/>
      <c r="E129" s="482" t="s">
        <v>47</v>
      </c>
      <c r="F129" s="482"/>
      <c r="G129" s="482"/>
      <c r="H129" s="22" t="s">
        <v>33</v>
      </c>
      <c r="I129" s="83"/>
      <c r="J129" s="482" t="s">
        <v>48</v>
      </c>
      <c r="K129" s="482"/>
      <c r="L129" s="482"/>
      <c r="M129" s="22" t="s">
        <v>33</v>
      </c>
      <c r="N129" s="83"/>
      <c r="O129" s="482" t="s">
        <v>49</v>
      </c>
      <c r="P129" s="482"/>
      <c r="Q129" s="482"/>
      <c r="R129" s="22" t="s">
        <v>33</v>
      </c>
    </row>
    <row r="130" spans="1:18">
      <c r="A130" s="81"/>
      <c r="B130" s="82"/>
      <c r="C130" s="81"/>
      <c r="D130" s="81"/>
      <c r="E130" s="22"/>
      <c r="F130" s="22"/>
      <c r="G130" s="22"/>
      <c r="H130" s="22"/>
      <c r="I130" s="83"/>
      <c r="J130" s="22"/>
      <c r="K130" s="22"/>
      <c r="L130" s="22"/>
      <c r="M130" s="22"/>
      <c r="N130" s="83"/>
      <c r="O130" s="22"/>
      <c r="P130" s="22"/>
      <c r="Q130" s="22"/>
      <c r="R130" s="22"/>
    </row>
    <row r="131" spans="1:18">
      <c r="A131" s="84" t="s">
        <v>3</v>
      </c>
      <c r="B131" s="85" t="s">
        <v>4</v>
      </c>
      <c r="C131" s="84"/>
      <c r="D131" s="86" t="s">
        <v>5</v>
      </c>
      <c r="E131" s="87" t="s">
        <v>6</v>
      </c>
      <c r="F131" s="87" t="s">
        <v>7</v>
      </c>
      <c r="G131" s="87" t="s">
        <v>8</v>
      </c>
      <c r="H131" s="88" t="s">
        <v>36</v>
      </c>
      <c r="I131" s="89"/>
      <c r="J131" s="87" t="s">
        <v>6</v>
      </c>
      <c r="K131" s="87" t="s">
        <v>7</v>
      </c>
      <c r="L131" s="87" t="s">
        <v>8</v>
      </c>
      <c r="M131" s="88" t="s">
        <v>36</v>
      </c>
      <c r="N131" s="89"/>
      <c r="O131" s="87" t="s">
        <v>6</v>
      </c>
      <c r="P131" s="87" t="s">
        <v>7</v>
      </c>
      <c r="Q131" s="87" t="s">
        <v>8</v>
      </c>
      <c r="R131" s="88" t="s">
        <v>36</v>
      </c>
    </row>
    <row r="132" spans="1:18">
      <c r="A132" s="81" t="s">
        <v>9</v>
      </c>
      <c r="B132" s="90">
        <v>-8.5</v>
      </c>
      <c r="C132" s="81"/>
      <c r="D132" s="81" t="s">
        <v>10</v>
      </c>
      <c r="E132" s="22">
        <v>21</v>
      </c>
      <c r="F132" s="22">
        <v>290</v>
      </c>
      <c r="G132" s="22">
        <v>67.337137752901796</v>
      </c>
      <c r="H132" s="22">
        <v>0</v>
      </c>
      <c r="I132" s="22"/>
      <c r="J132" s="28">
        <v>21</v>
      </c>
      <c r="K132" s="28">
        <v>310</v>
      </c>
      <c r="L132" s="22">
        <v>84.344220723705192</v>
      </c>
      <c r="M132" s="22">
        <v>0</v>
      </c>
      <c r="N132" s="22"/>
      <c r="O132" s="28">
        <v>21</v>
      </c>
      <c r="P132" s="28">
        <v>382</v>
      </c>
      <c r="Q132" s="28">
        <v>43.538267245136055</v>
      </c>
      <c r="R132" s="22">
        <v>0</v>
      </c>
    </row>
    <row r="133" spans="1:18">
      <c r="A133" s="91" t="s">
        <v>37</v>
      </c>
      <c r="B133" s="90"/>
      <c r="C133" s="81"/>
      <c r="D133" s="81"/>
      <c r="E133" s="22"/>
      <c r="F133" s="22"/>
      <c r="G133" s="28"/>
      <c r="H133" s="22"/>
      <c r="I133" s="22"/>
      <c r="J133" s="28"/>
      <c r="K133" s="28"/>
      <c r="L133" s="28"/>
      <c r="M133" s="22"/>
      <c r="N133" s="22"/>
      <c r="O133" s="28"/>
      <c r="P133" s="28"/>
      <c r="Q133" s="28"/>
      <c r="R133" s="22"/>
    </row>
    <row r="134" spans="1:18">
      <c r="A134" s="81" t="s">
        <v>12</v>
      </c>
      <c r="B134" s="90">
        <v>-4.5</v>
      </c>
      <c r="C134" s="81"/>
      <c r="D134" s="81" t="s">
        <v>10</v>
      </c>
      <c r="E134" s="22">
        <v>0</v>
      </c>
      <c r="F134" s="22">
        <v>0</v>
      </c>
      <c r="G134" s="55" t="s">
        <v>13</v>
      </c>
      <c r="H134" s="55">
        <v>0</v>
      </c>
      <c r="I134" s="22"/>
      <c r="J134" s="22">
        <v>0</v>
      </c>
      <c r="K134" s="22">
        <v>0</v>
      </c>
      <c r="L134" s="55" t="s">
        <v>13</v>
      </c>
      <c r="M134" s="55">
        <v>0</v>
      </c>
      <c r="N134" s="55"/>
      <c r="O134" s="22">
        <v>0</v>
      </c>
      <c r="P134" s="22">
        <v>0</v>
      </c>
      <c r="Q134" s="22" t="s">
        <v>13</v>
      </c>
      <c r="R134" s="55">
        <v>0</v>
      </c>
    </row>
    <row r="135" spans="1:18">
      <c r="A135" s="92" t="s">
        <v>38</v>
      </c>
      <c r="B135" s="90"/>
      <c r="C135" s="81"/>
      <c r="D135" s="81"/>
      <c r="E135" s="22"/>
      <c r="F135" s="22"/>
      <c r="G135" s="22"/>
      <c r="H135" s="22"/>
      <c r="I135" s="22"/>
      <c r="J135" s="22"/>
      <c r="K135" s="22"/>
      <c r="L135" s="22"/>
      <c r="M135" s="22"/>
      <c r="N135" s="22"/>
      <c r="O135" s="22"/>
      <c r="P135" s="22"/>
      <c r="Q135" s="22"/>
      <c r="R135" s="22"/>
    </row>
    <row r="136" spans="1:18">
      <c r="A136" s="93" t="s">
        <v>15</v>
      </c>
      <c r="B136" s="94" t="s">
        <v>16</v>
      </c>
      <c r="C136" s="93"/>
      <c r="D136" s="93" t="s">
        <v>10</v>
      </c>
      <c r="E136" s="25">
        <v>0</v>
      </c>
      <c r="F136" s="25">
        <v>0</v>
      </c>
      <c r="G136" s="25" t="s">
        <v>13</v>
      </c>
      <c r="H136" s="25">
        <v>0</v>
      </c>
      <c r="I136" s="25"/>
      <c r="J136" s="25">
        <v>0</v>
      </c>
      <c r="K136" s="25">
        <v>0</v>
      </c>
      <c r="L136" s="25" t="s">
        <v>13</v>
      </c>
      <c r="M136" s="25">
        <v>0</v>
      </c>
      <c r="N136" s="25"/>
      <c r="O136" s="25">
        <v>0</v>
      </c>
      <c r="P136" s="25">
        <v>0</v>
      </c>
      <c r="Q136" s="25" t="s">
        <v>13</v>
      </c>
      <c r="R136" s="25">
        <v>0</v>
      </c>
    </row>
    <row r="137" spans="1:18">
      <c r="A137" s="93"/>
      <c r="B137" s="94"/>
      <c r="C137" s="93"/>
      <c r="D137" s="10" t="s">
        <v>17</v>
      </c>
      <c r="E137" s="39">
        <v>0</v>
      </c>
      <c r="F137" s="39">
        <v>0</v>
      </c>
      <c r="G137" s="39" t="s">
        <v>13</v>
      </c>
      <c r="H137" s="39">
        <v>0</v>
      </c>
      <c r="I137" s="25"/>
      <c r="J137" s="39">
        <v>0</v>
      </c>
      <c r="K137" s="39">
        <v>0</v>
      </c>
      <c r="L137" s="39" t="s">
        <v>13</v>
      </c>
      <c r="M137" s="39">
        <v>0</v>
      </c>
      <c r="N137" s="25"/>
      <c r="O137" s="39">
        <v>0</v>
      </c>
      <c r="P137" s="39">
        <v>0</v>
      </c>
      <c r="Q137" s="39" t="s">
        <v>13</v>
      </c>
      <c r="R137" s="39">
        <v>0</v>
      </c>
    </row>
    <row r="138" spans="1:18">
      <c r="A138" s="93" t="s">
        <v>15</v>
      </c>
      <c r="B138" s="94" t="s">
        <v>18</v>
      </c>
      <c r="C138" s="93"/>
      <c r="D138" s="93" t="s">
        <v>10</v>
      </c>
      <c r="E138" s="25">
        <v>3</v>
      </c>
      <c r="F138" s="25">
        <v>5100</v>
      </c>
      <c r="G138" s="25" t="s">
        <v>13</v>
      </c>
      <c r="H138" s="25">
        <v>1</v>
      </c>
      <c r="I138" s="25"/>
      <c r="J138" s="25">
        <v>5</v>
      </c>
      <c r="K138" s="25">
        <v>5100</v>
      </c>
      <c r="L138" s="25">
        <v>740.12127959316729</v>
      </c>
      <c r="M138" s="25">
        <v>3</v>
      </c>
      <c r="N138" s="25"/>
      <c r="O138" s="25">
        <v>5</v>
      </c>
      <c r="P138" s="25">
        <v>2200</v>
      </c>
      <c r="Q138" s="25">
        <v>205.99809525112067</v>
      </c>
      <c r="R138" s="25">
        <v>1</v>
      </c>
    </row>
    <row r="139" spans="1:18">
      <c r="A139" s="93"/>
      <c r="B139" s="94"/>
      <c r="C139" s="93"/>
      <c r="D139" s="10" t="s">
        <v>17</v>
      </c>
      <c r="E139" s="39">
        <v>3</v>
      </c>
      <c r="F139" s="39">
        <v>2200</v>
      </c>
      <c r="G139" s="39" t="s">
        <v>13</v>
      </c>
      <c r="H139" s="39">
        <v>1</v>
      </c>
      <c r="I139" s="25"/>
      <c r="J139" s="39">
        <v>5</v>
      </c>
      <c r="K139" s="39">
        <v>2500</v>
      </c>
      <c r="L139" s="39">
        <v>280.93254309742332</v>
      </c>
      <c r="M139" s="39">
        <v>3</v>
      </c>
      <c r="N139" s="25"/>
      <c r="O139" s="39">
        <v>5</v>
      </c>
      <c r="P139" s="39">
        <v>6600</v>
      </c>
      <c r="Q139" s="39">
        <v>117.26722349180241</v>
      </c>
      <c r="R139" s="39">
        <v>1</v>
      </c>
    </row>
    <row r="140" spans="1:18">
      <c r="A140" s="93" t="s">
        <v>15</v>
      </c>
      <c r="B140" s="94" t="s">
        <v>19</v>
      </c>
      <c r="C140" s="93"/>
      <c r="D140" s="93" t="s">
        <v>10</v>
      </c>
      <c r="E140" s="25">
        <v>0</v>
      </c>
      <c r="F140" s="25">
        <v>0</v>
      </c>
      <c r="G140" s="25" t="s">
        <v>13</v>
      </c>
      <c r="H140" s="25">
        <v>0</v>
      </c>
      <c r="I140" s="25"/>
      <c r="J140" s="25">
        <v>0</v>
      </c>
      <c r="K140" s="25">
        <v>0</v>
      </c>
      <c r="L140" s="25" t="s">
        <v>13</v>
      </c>
      <c r="M140" s="25">
        <v>0</v>
      </c>
      <c r="N140" s="25"/>
      <c r="O140" s="25">
        <v>0</v>
      </c>
      <c r="P140" s="25">
        <v>0</v>
      </c>
      <c r="Q140" s="25" t="s">
        <v>13</v>
      </c>
      <c r="R140" s="25">
        <v>0</v>
      </c>
    </row>
    <row r="141" spans="1:18">
      <c r="A141" s="93"/>
      <c r="B141" s="94"/>
      <c r="C141" s="93"/>
      <c r="D141" s="10" t="s">
        <v>17</v>
      </c>
      <c r="E141" s="39">
        <v>0</v>
      </c>
      <c r="F141" s="39">
        <v>0</v>
      </c>
      <c r="G141" s="39" t="s">
        <v>13</v>
      </c>
      <c r="H141" s="39">
        <v>0</v>
      </c>
      <c r="I141" s="25"/>
      <c r="J141" s="39">
        <v>0</v>
      </c>
      <c r="K141" s="39">
        <v>0</v>
      </c>
      <c r="L141" s="39" t="s">
        <v>13</v>
      </c>
      <c r="M141" s="39">
        <v>0</v>
      </c>
      <c r="N141" s="25"/>
      <c r="O141" s="39">
        <v>0</v>
      </c>
      <c r="P141" s="39">
        <v>0</v>
      </c>
      <c r="Q141" s="39" t="s">
        <v>13</v>
      </c>
      <c r="R141" s="39">
        <v>0</v>
      </c>
    </row>
    <row r="142" spans="1:18">
      <c r="A142" s="93" t="s">
        <v>15</v>
      </c>
      <c r="B142" s="94">
        <v>4.3</v>
      </c>
      <c r="C142" s="93"/>
      <c r="D142" s="93" t="s">
        <v>10</v>
      </c>
      <c r="E142" s="25">
        <v>3</v>
      </c>
      <c r="F142" s="25">
        <v>680</v>
      </c>
      <c r="G142" s="25" t="s">
        <v>13</v>
      </c>
      <c r="H142" s="25">
        <v>1</v>
      </c>
      <c r="I142" s="25"/>
      <c r="J142" s="25">
        <v>5</v>
      </c>
      <c r="K142" s="25">
        <v>7800</v>
      </c>
      <c r="L142" s="25">
        <v>811.390949809831</v>
      </c>
      <c r="M142" s="25">
        <v>3</v>
      </c>
      <c r="N142" s="25"/>
      <c r="O142" s="25">
        <v>5</v>
      </c>
      <c r="P142" s="25">
        <v>1500</v>
      </c>
      <c r="Q142" s="25">
        <v>144.0387137462744</v>
      </c>
      <c r="R142" s="25">
        <v>1</v>
      </c>
    </row>
    <row r="143" spans="1:18">
      <c r="A143" s="93"/>
      <c r="B143" s="94"/>
      <c r="C143" s="93"/>
      <c r="D143" s="10" t="s">
        <v>17</v>
      </c>
      <c r="E143" s="39">
        <v>3</v>
      </c>
      <c r="F143" s="39">
        <v>1400</v>
      </c>
      <c r="G143" s="39" t="s">
        <v>13</v>
      </c>
      <c r="H143" s="39">
        <v>1</v>
      </c>
      <c r="I143" s="25"/>
      <c r="J143" s="39">
        <v>5</v>
      </c>
      <c r="K143" s="39">
        <v>3200</v>
      </c>
      <c r="L143" s="39">
        <v>317.28801374417043</v>
      </c>
      <c r="M143" s="39">
        <v>3</v>
      </c>
      <c r="N143" s="25"/>
      <c r="O143" s="39">
        <v>5</v>
      </c>
      <c r="P143" s="39">
        <v>520</v>
      </c>
      <c r="Q143" s="39">
        <v>40.806791304824458</v>
      </c>
      <c r="R143" s="39">
        <v>1</v>
      </c>
    </row>
    <row r="144" spans="1:18">
      <c r="A144" s="81" t="s">
        <v>20</v>
      </c>
      <c r="B144" s="90">
        <v>86.8</v>
      </c>
      <c r="C144" s="81"/>
      <c r="D144" s="18" t="s">
        <v>17</v>
      </c>
      <c r="E144" s="49">
        <v>31</v>
      </c>
      <c r="F144" s="49">
        <v>336</v>
      </c>
      <c r="G144" s="40">
        <v>25.683951930416463</v>
      </c>
      <c r="H144" s="49">
        <v>1</v>
      </c>
      <c r="I144" s="49"/>
      <c r="J144" s="73">
        <v>31</v>
      </c>
      <c r="K144" s="51">
        <v>1508</v>
      </c>
      <c r="L144" s="51">
        <v>55.764152659479649</v>
      </c>
      <c r="M144" s="49">
        <v>6</v>
      </c>
      <c r="N144" s="49"/>
      <c r="O144" s="51">
        <v>30</v>
      </c>
      <c r="P144" s="51">
        <v>73</v>
      </c>
      <c r="Q144" s="51">
        <v>18.127685539455854</v>
      </c>
      <c r="R144" s="49">
        <v>0</v>
      </c>
    </row>
    <row r="145" spans="1:18">
      <c r="A145" s="93" t="s">
        <v>21</v>
      </c>
      <c r="B145" s="94">
        <v>84.2</v>
      </c>
      <c r="C145" s="93"/>
      <c r="D145" s="93" t="s">
        <v>10</v>
      </c>
      <c r="E145" s="25">
        <v>0</v>
      </c>
      <c r="F145" s="25">
        <v>0</v>
      </c>
      <c r="G145" s="25" t="s">
        <v>13</v>
      </c>
      <c r="H145" s="25">
        <v>0</v>
      </c>
      <c r="I145" s="25"/>
      <c r="J145" s="25">
        <v>0</v>
      </c>
      <c r="K145" s="25">
        <v>0</v>
      </c>
      <c r="L145" s="25" t="s">
        <v>13</v>
      </c>
      <c r="M145" s="25">
        <v>0</v>
      </c>
      <c r="N145" s="25"/>
      <c r="O145" s="25">
        <v>0</v>
      </c>
      <c r="P145" s="25">
        <v>0</v>
      </c>
      <c r="Q145" s="25" t="s">
        <v>13</v>
      </c>
      <c r="R145" s="25">
        <v>0</v>
      </c>
    </row>
    <row r="146" spans="1:18">
      <c r="A146" s="93"/>
      <c r="B146" s="94"/>
      <c r="C146" s="93"/>
      <c r="D146" s="10" t="s">
        <v>17</v>
      </c>
      <c r="E146" s="39">
        <v>0</v>
      </c>
      <c r="F146" s="39">
        <v>0</v>
      </c>
      <c r="G146" s="39" t="s">
        <v>13</v>
      </c>
      <c r="H146" s="39">
        <v>0</v>
      </c>
      <c r="I146" s="26"/>
      <c r="J146" s="39">
        <v>0</v>
      </c>
      <c r="K146" s="39">
        <v>0</v>
      </c>
      <c r="L146" s="95" t="s">
        <v>13</v>
      </c>
      <c r="M146" s="39">
        <v>0</v>
      </c>
      <c r="N146" s="26"/>
      <c r="O146" s="39">
        <v>0</v>
      </c>
      <c r="P146" s="39">
        <v>0</v>
      </c>
      <c r="Q146" s="95" t="s">
        <v>13</v>
      </c>
      <c r="R146" s="39">
        <v>0</v>
      </c>
    </row>
    <row r="147" spans="1:18">
      <c r="A147" s="93" t="s">
        <v>21</v>
      </c>
      <c r="B147" s="94">
        <v>86.8</v>
      </c>
      <c r="C147" s="93"/>
      <c r="D147" s="93" t="s">
        <v>10</v>
      </c>
      <c r="E147" s="25">
        <v>5</v>
      </c>
      <c r="F147" s="25">
        <v>700</v>
      </c>
      <c r="G147" s="25">
        <v>149.43230587697775</v>
      </c>
      <c r="H147" s="25">
        <v>1</v>
      </c>
      <c r="I147" s="25"/>
      <c r="J147" s="25">
        <v>5</v>
      </c>
      <c r="K147" s="25">
        <v>8600</v>
      </c>
      <c r="L147" s="25">
        <v>288.82146749441239</v>
      </c>
      <c r="M147" s="25">
        <v>2</v>
      </c>
      <c r="N147" s="25"/>
      <c r="O147" s="25">
        <v>5</v>
      </c>
      <c r="P147" s="25">
        <v>152</v>
      </c>
      <c r="Q147" s="25">
        <v>35.888474376626768</v>
      </c>
      <c r="R147" s="25">
        <v>0</v>
      </c>
    </row>
    <row r="148" spans="1:18">
      <c r="A148" s="93"/>
      <c r="B148" s="94"/>
      <c r="C148" s="93"/>
      <c r="D148" s="10" t="s">
        <v>17</v>
      </c>
      <c r="E148" s="39">
        <v>5</v>
      </c>
      <c r="F148" s="39">
        <v>927</v>
      </c>
      <c r="G148" s="39">
        <v>178.79880957253422</v>
      </c>
      <c r="H148" s="39">
        <v>2</v>
      </c>
      <c r="I148" s="26"/>
      <c r="J148" s="39">
        <v>5</v>
      </c>
      <c r="K148" s="39">
        <v>1945</v>
      </c>
      <c r="L148" s="95">
        <v>205.75417471840609</v>
      </c>
      <c r="M148" s="39">
        <v>2</v>
      </c>
      <c r="N148" s="26"/>
      <c r="O148" s="39">
        <v>5</v>
      </c>
      <c r="P148" s="39">
        <v>69</v>
      </c>
      <c r="Q148" s="95">
        <v>15.699888322748318</v>
      </c>
      <c r="R148" s="39">
        <v>0</v>
      </c>
    </row>
    <row r="149" spans="1:18">
      <c r="A149" s="93" t="s">
        <v>21</v>
      </c>
      <c r="B149" s="94">
        <v>91.4</v>
      </c>
      <c r="C149" s="93"/>
      <c r="D149" s="93" t="s">
        <v>10</v>
      </c>
      <c r="E149" s="25">
        <v>0</v>
      </c>
      <c r="F149" s="25">
        <v>0</v>
      </c>
      <c r="G149" s="25" t="s">
        <v>13</v>
      </c>
      <c r="H149" s="25">
        <v>0</v>
      </c>
      <c r="I149" s="26"/>
      <c r="J149" s="25">
        <v>0</v>
      </c>
      <c r="K149" s="25">
        <v>0</v>
      </c>
      <c r="L149" s="25" t="s">
        <v>13</v>
      </c>
      <c r="M149" s="25">
        <v>0</v>
      </c>
      <c r="N149" s="26"/>
      <c r="O149" s="25">
        <v>0</v>
      </c>
      <c r="P149" s="25">
        <v>0</v>
      </c>
      <c r="Q149" s="25" t="s">
        <v>13</v>
      </c>
      <c r="R149" s="25">
        <v>0</v>
      </c>
    </row>
    <row r="150" spans="1:18">
      <c r="A150" s="93"/>
      <c r="B150" s="94"/>
      <c r="C150" s="93"/>
      <c r="D150" s="10" t="s">
        <v>17</v>
      </c>
      <c r="E150" s="39">
        <v>0</v>
      </c>
      <c r="F150" s="39">
        <v>0</v>
      </c>
      <c r="G150" s="39" t="s">
        <v>13</v>
      </c>
      <c r="H150" s="39">
        <v>0</v>
      </c>
      <c r="I150" s="26"/>
      <c r="J150" s="39">
        <v>0</v>
      </c>
      <c r="K150" s="39">
        <v>0</v>
      </c>
      <c r="L150" s="95" t="s">
        <v>13</v>
      </c>
      <c r="M150" s="39">
        <v>0</v>
      </c>
      <c r="N150" s="26"/>
      <c r="O150" s="39">
        <v>0</v>
      </c>
      <c r="P150" s="39">
        <v>0</v>
      </c>
      <c r="Q150" s="95" t="s">
        <v>13</v>
      </c>
      <c r="R150" s="39">
        <v>0</v>
      </c>
    </row>
    <row r="151" spans="1:18">
      <c r="A151" s="93" t="s">
        <v>21</v>
      </c>
      <c r="B151" s="94">
        <v>92.8</v>
      </c>
      <c r="C151" s="93"/>
      <c r="D151" s="93" t="s">
        <v>10</v>
      </c>
      <c r="E151" s="25">
        <v>5</v>
      </c>
      <c r="F151" s="25">
        <v>1155</v>
      </c>
      <c r="G151" s="25">
        <v>347.78742607034934</v>
      </c>
      <c r="H151" s="25">
        <v>2</v>
      </c>
      <c r="I151" s="26"/>
      <c r="J151" s="25">
        <v>5</v>
      </c>
      <c r="K151" s="25">
        <v>60000</v>
      </c>
      <c r="L151" s="25">
        <v>1760.8685059530603</v>
      </c>
      <c r="M151" s="25">
        <v>3</v>
      </c>
      <c r="N151" s="26"/>
      <c r="O151" s="25">
        <v>5</v>
      </c>
      <c r="P151" s="25">
        <v>8900</v>
      </c>
      <c r="Q151" s="25">
        <v>195.46596071952519</v>
      </c>
      <c r="R151" s="25">
        <v>2</v>
      </c>
    </row>
    <row r="152" spans="1:18">
      <c r="A152" s="93"/>
      <c r="B152" s="94"/>
      <c r="C152" s="93"/>
      <c r="D152" s="10" t="s">
        <v>17</v>
      </c>
      <c r="E152" s="39">
        <v>5</v>
      </c>
      <c r="F152" s="39">
        <v>1010</v>
      </c>
      <c r="G152" s="39">
        <v>244.8537710469765</v>
      </c>
      <c r="H152" s="39">
        <v>3</v>
      </c>
      <c r="I152" s="26"/>
      <c r="J152" s="39">
        <v>5</v>
      </c>
      <c r="K152" s="39">
        <v>60000</v>
      </c>
      <c r="L152" s="95">
        <v>757.13829712836935</v>
      </c>
      <c r="M152" s="39">
        <v>2</v>
      </c>
      <c r="N152" s="26"/>
      <c r="O152" s="39">
        <v>5</v>
      </c>
      <c r="P152" s="39">
        <v>3800</v>
      </c>
      <c r="Q152" s="95">
        <v>68.637754010284027</v>
      </c>
      <c r="R152" s="39">
        <v>1</v>
      </c>
    </row>
    <row r="153" spans="1:18">
      <c r="A153" s="81" t="s">
        <v>22</v>
      </c>
      <c r="B153" s="90">
        <v>306.89999999999998</v>
      </c>
      <c r="C153" s="81"/>
      <c r="D153" s="81" t="s">
        <v>10</v>
      </c>
      <c r="E153" s="22">
        <v>1</v>
      </c>
      <c r="F153" s="22">
        <v>150</v>
      </c>
      <c r="G153" s="28" t="s">
        <v>13</v>
      </c>
      <c r="H153" s="22">
        <v>0</v>
      </c>
      <c r="I153" s="22"/>
      <c r="J153" s="28">
        <v>5</v>
      </c>
      <c r="K153" s="28">
        <v>300</v>
      </c>
      <c r="L153" s="28">
        <v>124.57309396155186</v>
      </c>
      <c r="M153" s="22">
        <v>0</v>
      </c>
      <c r="N153" s="22"/>
      <c r="O153" s="28">
        <v>2</v>
      </c>
      <c r="P153" s="28">
        <v>200</v>
      </c>
      <c r="Q153" s="28" t="s">
        <v>13</v>
      </c>
      <c r="R153" s="22">
        <v>0</v>
      </c>
    </row>
    <row r="154" spans="1:18">
      <c r="A154" s="93" t="s">
        <v>23</v>
      </c>
      <c r="B154" s="94">
        <v>305.10000000000002</v>
      </c>
      <c r="C154" s="93"/>
      <c r="D154" s="93" t="s">
        <v>10</v>
      </c>
      <c r="E154" s="25">
        <v>5</v>
      </c>
      <c r="F154" s="25">
        <v>289</v>
      </c>
      <c r="G154" s="25">
        <v>39.976372102607037</v>
      </c>
      <c r="H154" s="25">
        <v>0</v>
      </c>
      <c r="I154" s="25"/>
      <c r="J154" s="25">
        <v>5</v>
      </c>
      <c r="K154" s="25">
        <v>68</v>
      </c>
      <c r="L154" s="25">
        <v>15.987480422848092</v>
      </c>
      <c r="M154" s="25">
        <v>0</v>
      </c>
      <c r="N154" s="25"/>
      <c r="O154" s="25">
        <v>5</v>
      </c>
      <c r="P154" s="25">
        <v>177</v>
      </c>
      <c r="Q154" s="25">
        <v>14.46999074919214</v>
      </c>
      <c r="R154" s="25">
        <v>0</v>
      </c>
    </row>
    <row r="155" spans="1:18">
      <c r="A155" s="93"/>
      <c r="B155" s="94"/>
      <c r="C155" s="93"/>
      <c r="D155" s="10" t="s">
        <v>17</v>
      </c>
      <c r="E155" s="39">
        <v>5</v>
      </c>
      <c r="F155" s="39">
        <v>164</v>
      </c>
      <c r="G155" s="39">
        <v>14.44890762306609</v>
      </c>
      <c r="H155" s="39">
        <v>0</v>
      </c>
      <c r="I155" s="26"/>
      <c r="J155" s="39">
        <v>5</v>
      </c>
      <c r="K155" s="39">
        <v>16</v>
      </c>
      <c r="L155" s="95">
        <v>10.807680308164908</v>
      </c>
      <c r="M155" s="39">
        <v>0</v>
      </c>
      <c r="N155" s="26"/>
      <c r="O155" s="39">
        <v>5</v>
      </c>
      <c r="P155" s="39">
        <v>68</v>
      </c>
      <c r="Q155" s="95">
        <v>9.301688121755987</v>
      </c>
      <c r="R155" s="39">
        <v>0</v>
      </c>
    </row>
    <row r="156" spans="1:18">
      <c r="A156" s="93" t="s">
        <v>23</v>
      </c>
      <c r="B156" s="94">
        <v>308.10000000000002</v>
      </c>
      <c r="C156" s="93"/>
      <c r="D156" s="93" t="s">
        <v>10</v>
      </c>
      <c r="E156" s="25">
        <v>0</v>
      </c>
      <c r="F156" s="25">
        <v>0</v>
      </c>
      <c r="G156" s="25" t="s">
        <v>13</v>
      </c>
      <c r="H156" s="25">
        <v>0</v>
      </c>
      <c r="I156" s="26"/>
      <c r="J156" s="25">
        <v>0</v>
      </c>
      <c r="K156" s="25">
        <v>0</v>
      </c>
      <c r="L156" s="25" t="s">
        <v>13</v>
      </c>
      <c r="M156" s="25">
        <v>0</v>
      </c>
      <c r="N156" s="26"/>
      <c r="O156" s="25">
        <v>0</v>
      </c>
      <c r="P156" s="25">
        <v>0</v>
      </c>
      <c r="Q156" s="25" t="s">
        <v>13</v>
      </c>
      <c r="R156" s="25">
        <v>0</v>
      </c>
    </row>
    <row r="157" spans="1:18">
      <c r="A157" s="93"/>
      <c r="B157" s="94"/>
      <c r="C157" s="93"/>
      <c r="D157" s="10" t="s">
        <v>17</v>
      </c>
      <c r="E157" s="39">
        <v>0</v>
      </c>
      <c r="F157" s="39">
        <v>0</v>
      </c>
      <c r="G157" s="39" t="s">
        <v>13</v>
      </c>
      <c r="H157" s="39">
        <v>0</v>
      </c>
      <c r="I157" s="26"/>
      <c r="J157" s="39">
        <v>0</v>
      </c>
      <c r="K157" s="39">
        <v>0</v>
      </c>
      <c r="L157" s="95" t="s">
        <v>13</v>
      </c>
      <c r="M157" s="39">
        <v>0</v>
      </c>
      <c r="N157" s="26"/>
      <c r="O157" s="39">
        <v>0</v>
      </c>
      <c r="P157" s="39">
        <v>0</v>
      </c>
      <c r="Q157" s="95" t="s">
        <v>13</v>
      </c>
      <c r="R157" s="39">
        <v>0</v>
      </c>
    </row>
    <row r="158" spans="1:18">
      <c r="A158" s="93" t="s">
        <v>23</v>
      </c>
      <c r="B158" s="94">
        <v>314.8</v>
      </c>
      <c r="C158" s="93"/>
      <c r="D158" s="93" t="s">
        <v>10</v>
      </c>
      <c r="E158" s="25">
        <v>5</v>
      </c>
      <c r="F158" s="25">
        <v>545</v>
      </c>
      <c r="G158" s="25">
        <v>139.819001988417</v>
      </c>
      <c r="H158" s="25">
        <v>1</v>
      </c>
      <c r="I158" s="26"/>
      <c r="J158" s="25">
        <v>5</v>
      </c>
      <c r="K158" s="25">
        <v>1100</v>
      </c>
      <c r="L158" s="25">
        <v>152.64570270602215</v>
      </c>
      <c r="M158" s="25">
        <v>1</v>
      </c>
      <c r="N158" s="26"/>
      <c r="O158" s="25">
        <v>5</v>
      </c>
      <c r="P158" s="25">
        <v>800</v>
      </c>
      <c r="Q158" s="25">
        <v>39.321359754825878</v>
      </c>
      <c r="R158" s="25">
        <v>1</v>
      </c>
    </row>
    <row r="159" spans="1:18">
      <c r="A159" s="93"/>
      <c r="B159" s="94"/>
      <c r="C159" s="93"/>
      <c r="D159" s="10" t="s">
        <v>17</v>
      </c>
      <c r="E159" s="39">
        <v>5</v>
      </c>
      <c r="F159" s="39">
        <v>357</v>
      </c>
      <c r="G159" s="39">
        <v>59.931577456377163</v>
      </c>
      <c r="H159" s="39">
        <v>1</v>
      </c>
      <c r="I159" s="26"/>
      <c r="J159" s="39">
        <v>5</v>
      </c>
      <c r="K159" s="39">
        <v>660</v>
      </c>
      <c r="L159" s="95">
        <v>76.738426840903315</v>
      </c>
      <c r="M159" s="39">
        <v>1</v>
      </c>
      <c r="N159" s="26"/>
      <c r="O159" s="39">
        <v>5</v>
      </c>
      <c r="P159" s="39">
        <v>177</v>
      </c>
      <c r="Q159" s="95">
        <v>12.937806269453787</v>
      </c>
      <c r="R159" s="39">
        <v>0</v>
      </c>
    </row>
    <row r="160" spans="1:18">
      <c r="A160" s="81" t="s">
        <v>24</v>
      </c>
      <c r="B160" s="90">
        <v>351</v>
      </c>
      <c r="C160" s="81"/>
      <c r="D160" s="81" t="s">
        <v>10</v>
      </c>
      <c r="E160" s="22">
        <v>4</v>
      </c>
      <c r="F160" s="22">
        <v>1</v>
      </c>
      <c r="G160" s="22" t="s">
        <v>13</v>
      </c>
      <c r="H160" s="22">
        <v>0</v>
      </c>
      <c r="I160" s="22"/>
      <c r="J160" s="22">
        <v>4</v>
      </c>
      <c r="K160" s="22">
        <v>1</v>
      </c>
      <c r="L160" s="22" t="s">
        <v>13</v>
      </c>
      <c r="M160" s="22">
        <v>0</v>
      </c>
      <c r="N160" s="22"/>
      <c r="O160" s="22">
        <v>3</v>
      </c>
      <c r="P160" s="22">
        <v>1</v>
      </c>
      <c r="Q160" s="22" t="s">
        <v>13</v>
      </c>
      <c r="R160" s="22">
        <v>0</v>
      </c>
    </row>
    <row r="161" spans="1:18">
      <c r="A161" s="81" t="s">
        <v>25</v>
      </c>
      <c r="B161" s="90">
        <v>462.8</v>
      </c>
      <c r="C161" s="81"/>
      <c r="D161" s="81" t="s">
        <v>10</v>
      </c>
      <c r="E161" s="22">
        <v>3</v>
      </c>
      <c r="F161" s="22">
        <v>70</v>
      </c>
      <c r="G161" s="28" t="s">
        <v>13</v>
      </c>
      <c r="H161" s="22">
        <v>0</v>
      </c>
      <c r="I161" s="22"/>
      <c r="J161" s="28">
        <v>3</v>
      </c>
      <c r="K161" s="28">
        <v>1</v>
      </c>
      <c r="L161" s="28" t="s">
        <v>13</v>
      </c>
      <c r="M161" s="22">
        <v>0</v>
      </c>
      <c r="N161" s="22"/>
      <c r="O161" s="28">
        <v>5</v>
      </c>
      <c r="P161" s="28">
        <v>33.299999999999997</v>
      </c>
      <c r="Q161" s="28">
        <v>2.0159921964584284</v>
      </c>
      <c r="R161" s="22">
        <v>0</v>
      </c>
    </row>
    <row r="162" spans="1:18">
      <c r="A162" s="93" t="s">
        <v>26</v>
      </c>
      <c r="B162" s="94">
        <v>462.6</v>
      </c>
      <c r="C162" s="93"/>
      <c r="D162" s="93" t="s">
        <v>10</v>
      </c>
      <c r="E162" s="25">
        <v>5</v>
      </c>
      <c r="F162" s="25">
        <v>150</v>
      </c>
      <c r="G162" s="25">
        <v>43.026150277302811</v>
      </c>
      <c r="H162" s="25">
        <v>0</v>
      </c>
      <c r="I162" s="25"/>
      <c r="J162" s="25">
        <v>5</v>
      </c>
      <c r="K162" s="25">
        <v>130</v>
      </c>
      <c r="L162" s="25">
        <v>50.486678840221323</v>
      </c>
      <c r="M162" s="25">
        <v>0</v>
      </c>
      <c r="N162" s="25"/>
      <c r="O162" s="25">
        <v>5</v>
      </c>
      <c r="P162" s="25">
        <v>1600</v>
      </c>
      <c r="Q162" s="25">
        <v>114.08127632537857</v>
      </c>
      <c r="R162" s="25">
        <v>2</v>
      </c>
    </row>
    <row r="163" spans="1:18">
      <c r="A163" s="93"/>
      <c r="B163" s="94"/>
      <c r="C163" s="93"/>
      <c r="D163" s="10" t="s">
        <v>17</v>
      </c>
      <c r="E163" s="39">
        <v>5</v>
      </c>
      <c r="F163" s="39">
        <v>92</v>
      </c>
      <c r="G163" s="39">
        <v>28.862930400586531</v>
      </c>
      <c r="H163" s="39">
        <v>0</v>
      </c>
      <c r="I163" s="26"/>
      <c r="J163" s="39">
        <v>5</v>
      </c>
      <c r="K163" s="39">
        <v>104</v>
      </c>
      <c r="L163" s="95">
        <v>39.920323212118383</v>
      </c>
      <c r="M163" s="39">
        <v>0</v>
      </c>
      <c r="N163" s="26"/>
      <c r="O163" s="39">
        <v>5</v>
      </c>
      <c r="P163" s="39">
        <v>900</v>
      </c>
      <c r="Q163" s="95">
        <v>57.265925864504531</v>
      </c>
      <c r="R163" s="39">
        <v>1</v>
      </c>
    </row>
    <row r="164" spans="1:18">
      <c r="A164" s="93" t="s">
        <v>26</v>
      </c>
      <c r="B164" s="94">
        <v>463.9</v>
      </c>
      <c r="C164" s="93"/>
      <c r="D164" s="93" t="s">
        <v>10</v>
      </c>
      <c r="E164" s="25">
        <v>0</v>
      </c>
      <c r="F164" s="25">
        <v>0</v>
      </c>
      <c r="G164" s="25" t="s">
        <v>13</v>
      </c>
      <c r="H164" s="25">
        <v>0</v>
      </c>
      <c r="I164" s="26"/>
      <c r="J164" s="25">
        <v>0</v>
      </c>
      <c r="K164" s="25">
        <v>0</v>
      </c>
      <c r="L164" s="25" t="s">
        <v>13</v>
      </c>
      <c r="M164" s="25">
        <v>0</v>
      </c>
      <c r="N164" s="26"/>
      <c r="O164" s="25">
        <v>0</v>
      </c>
      <c r="P164" s="25">
        <v>0</v>
      </c>
      <c r="Q164" s="25" t="s">
        <v>13</v>
      </c>
      <c r="R164" s="25">
        <v>0</v>
      </c>
    </row>
    <row r="165" spans="1:18">
      <c r="A165" s="93"/>
      <c r="B165" s="94"/>
      <c r="C165" s="93"/>
      <c r="D165" s="10" t="s">
        <v>17</v>
      </c>
      <c r="E165" s="39">
        <v>0</v>
      </c>
      <c r="F165" s="39">
        <v>0</v>
      </c>
      <c r="G165" s="39" t="s">
        <v>13</v>
      </c>
      <c r="H165" s="39">
        <v>0</v>
      </c>
      <c r="I165" s="26"/>
      <c r="J165" s="39">
        <v>0</v>
      </c>
      <c r="K165" s="39">
        <v>0</v>
      </c>
      <c r="L165" s="95" t="s">
        <v>13</v>
      </c>
      <c r="M165" s="39">
        <v>0</v>
      </c>
      <c r="N165" s="26"/>
      <c r="O165" s="39">
        <v>0</v>
      </c>
      <c r="P165" s="39">
        <v>0</v>
      </c>
      <c r="Q165" s="95" t="s">
        <v>13</v>
      </c>
      <c r="R165" s="39">
        <v>0</v>
      </c>
    </row>
    <row r="166" spans="1:18">
      <c r="A166" s="93" t="s">
        <v>26</v>
      </c>
      <c r="B166" s="94">
        <v>469.9</v>
      </c>
      <c r="C166" s="93"/>
      <c r="D166" s="93" t="s">
        <v>10</v>
      </c>
      <c r="E166" s="25">
        <v>0</v>
      </c>
      <c r="F166" s="25">
        <v>0</v>
      </c>
      <c r="G166" s="25" t="s">
        <v>13</v>
      </c>
      <c r="H166" s="25">
        <v>0</v>
      </c>
      <c r="I166" s="26"/>
      <c r="J166" s="25">
        <v>0</v>
      </c>
      <c r="K166" s="25">
        <v>0</v>
      </c>
      <c r="L166" s="25" t="s">
        <v>13</v>
      </c>
      <c r="M166" s="25">
        <v>0</v>
      </c>
      <c r="N166" s="26"/>
      <c r="O166" s="25">
        <v>0</v>
      </c>
      <c r="P166" s="25">
        <v>0</v>
      </c>
      <c r="Q166" s="25" t="s">
        <v>13</v>
      </c>
      <c r="R166" s="25">
        <v>0</v>
      </c>
    </row>
    <row r="167" spans="1:18">
      <c r="A167" s="93"/>
      <c r="B167" s="94"/>
      <c r="C167" s="93"/>
      <c r="D167" s="10" t="s">
        <v>17</v>
      </c>
      <c r="E167" s="39">
        <v>0</v>
      </c>
      <c r="F167" s="39">
        <v>0</v>
      </c>
      <c r="G167" s="39" t="s">
        <v>13</v>
      </c>
      <c r="H167" s="39">
        <v>0</v>
      </c>
      <c r="I167" s="26"/>
      <c r="J167" s="39">
        <v>0</v>
      </c>
      <c r="K167" s="39">
        <v>0</v>
      </c>
      <c r="L167" s="95" t="s">
        <v>13</v>
      </c>
      <c r="M167" s="39">
        <v>0</v>
      </c>
      <c r="N167" s="26"/>
      <c r="O167" s="39">
        <v>0</v>
      </c>
      <c r="P167" s="39">
        <v>0</v>
      </c>
      <c r="Q167" s="95" t="s">
        <v>13</v>
      </c>
      <c r="R167" s="39">
        <v>0</v>
      </c>
    </row>
    <row r="168" spans="1:18">
      <c r="A168" s="93" t="s">
        <v>26</v>
      </c>
      <c r="B168" s="94">
        <v>470</v>
      </c>
      <c r="C168" s="93"/>
      <c r="D168" s="93" t="s">
        <v>10</v>
      </c>
      <c r="E168" s="25">
        <v>5</v>
      </c>
      <c r="F168" s="25">
        <v>8400</v>
      </c>
      <c r="G168" s="25">
        <v>154.47155266952893</v>
      </c>
      <c r="H168" s="25">
        <v>2</v>
      </c>
      <c r="I168" s="26"/>
      <c r="J168" s="25">
        <v>5</v>
      </c>
      <c r="K168" s="25">
        <v>184</v>
      </c>
      <c r="L168" s="25">
        <v>38.362886227354046</v>
      </c>
      <c r="M168" s="25">
        <v>0</v>
      </c>
      <c r="N168" s="26"/>
      <c r="O168" s="25">
        <v>5</v>
      </c>
      <c r="P168" s="25">
        <v>3700</v>
      </c>
      <c r="Q168" s="25">
        <v>30.308266037339319</v>
      </c>
      <c r="R168" s="25">
        <v>1</v>
      </c>
    </row>
    <row r="169" spans="1:18">
      <c r="A169" s="93"/>
      <c r="B169" s="94"/>
      <c r="C169" s="93"/>
      <c r="D169" s="10" t="s">
        <v>17</v>
      </c>
      <c r="E169" s="39">
        <v>5</v>
      </c>
      <c r="F169" s="39">
        <v>6900</v>
      </c>
      <c r="G169" s="39">
        <v>89.835706706637183</v>
      </c>
      <c r="H169" s="39">
        <v>2</v>
      </c>
      <c r="I169" s="26"/>
      <c r="J169" s="39">
        <v>5</v>
      </c>
      <c r="K169" s="39">
        <v>88</v>
      </c>
      <c r="L169" s="95">
        <v>24.088237675111603</v>
      </c>
      <c r="M169" s="39">
        <v>0</v>
      </c>
      <c r="N169" s="26"/>
      <c r="O169" s="39">
        <v>5</v>
      </c>
      <c r="P169" s="39">
        <v>1900</v>
      </c>
      <c r="Q169" s="95">
        <v>25.225661994209339</v>
      </c>
      <c r="R169" s="39">
        <v>1</v>
      </c>
    </row>
    <row r="170" spans="1:18">
      <c r="A170" s="93" t="s">
        <v>26</v>
      </c>
      <c r="B170" s="94">
        <v>477.5</v>
      </c>
      <c r="C170" s="93"/>
      <c r="D170" s="93" t="s">
        <v>10</v>
      </c>
      <c r="E170" s="25">
        <v>5</v>
      </c>
      <c r="F170" s="25">
        <v>630</v>
      </c>
      <c r="G170" s="25">
        <v>95.833235096052107</v>
      </c>
      <c r="H170" s="25">
        <v>1</v>
      </c>
      <c r="I170" s="26"/>
      <c r="J170" s="25">
        <v>5</v>
      </c>
      <c r="K170" s="25">
        <v>670</v>
      </c>
      <c r="L170" s="25">
        <v>62.113750979000933</v>
      </c>
      <c r="M170" s="25">
        <v>1</v>
      </c>
      <c r="N170" s="26"/>
      <c r="O170" s="25">
        <v>5</v>
      </c>
      <c r="P170" s="25">
        <v>550</v>
      </c>
      <c r="Q170" s="25">
        <v>88.450255924070461</v>
      </c>
      <c r="R170" s="25">
        <v>1</v>
      </c>
    </row>
    <row r="171" spans="1:18">
      <c r="A171" s="93"/>
      <c r="B171" s="94"/>
      <c r="C171" s="93"/>
      <c r="D171" s="10" t="s">
        <v>17</v>
      </c>
      <c r="E171" s="39">
        <v>5</v>
      </c>
      <c r="F171" s="39">
        <v>228</v>
      </c>
      <c r="G171" s="39">
        <v>46.410547685462731</v>
      </c>
      <c r="H171" s="39">
        <v>0</v>
      </c>
      <c r="I171" s="26"/>
      <c r="J171" s="39">
        <v>5</v>
      </c>
      <c r="K171" s="39">
        <v>470</v>
      </c>
      <c r="L171" s="95">
        <v>29.119064224941546</v>
      </c>
      <c r="M171" s="39">
        <v>1</v>
      </c>
      <c r="N171" s="26"/>
      <c r="O171" s="39">
        <v>5</v>
      </c>
      <c r="P171" s="39">
        <v>500</v>
      </c>
      <c r="Q171" s="95">
        <v>62.238477320825851</v>
      </c>
      <c r="R171" s="39">
        <v>1</v>
      </c>
    </row>
    <row r="172" spans="1:18">
      <c r="A172" s="96" t="s">
        <v>27</v>
      </c>
      <c r="B172" s="97">
        <v>594</v>
      </c>
      <c r="C172" s="96"/>
      <c r="D172" s="18" t="s">
        <v>17</v>
      </c>
      <c r="E172" s="40">
        <v>30</v>
      </c>
      <c r="F172" s="40">
        <v>52</v>
      </c>
      <c r="G172" s="40">
        <v>7.6068583216827221</v>
      </c>
      <c r="H172" s="40">
        <v>0</v>
      </c>
      <c r="I172" s="65"/>
      <c r="J172" s="40">
        <v>29</v>
      </c>
      <c r="K172" s="40">
        <v>88</v>
      </c>
      <c r="L172" s="40">
        <v>6.2530104901015173</v>
      </c>
      <c r="M172" s="40">
        <v>0</v>
      </c>
      <c r="N172" s="65"/>
      <c r="O172" s="40">
        <v>28</v>
      </c>
      <c r="P172" s="40">
        <v>114</v>
      </c>
      <c r="Q172" s="40">
        <v>5.8011308368528596</v>
      </c>
      <c r="R172" s="40">
        <v>0</v>
      </c>
    </row>
    <row r="173" spans="1:18">
      <c r="A173" s="93" t="s">
        <v>28</v>
      </c>
      <c r="B173" s="94">
        <v>594</v>
      </c>
      <c r="C173" s="93"/>
      <c r="D173" s="93" t="s">
        <v>10</v>
      </c>
      <c r="E173" s="25">
        <v>5</v>
      </c>
      <c r="F173" s="25">
        <v>240</v>
      </c>
      <c r="G173" s="25">
        <v>66.939097656641877</v>
      </c>
      <c r="H173" s="25">
        <v>0</v>
      </c>
      <c r="I173" s="25"/>
      <c r="J173" s="25">
        <v>5</v>
      </c>
      <c r="K173" s="25">
        <v>260</v>
      </c>
      <c r="L173" s="25">
        <v>31.687714034828964</v>
      </c>
      <c r="M173" s="25">
        <v>0</v>
      </c>
      <c r="N173" s="25"/>
      <c r="O173" s="25">
        <v>5</v>
      </c>
      <c r="P173" s="25">
        <v>40</v>
      </c>
      <c r="Q173" s="25">
        <v>15.229231509727027</v>
      </c>
      <c r="R173" s="25">
        <v>0</v>
      </c>
    </row>
    <row r="174" spans="1:18">
      <c r="A174" s="93"/>
      <c r="B174" s="94"/>
      <c r="C174" s="93"/>
      <c r="D174" s="10" t="s">
        <v>17</v>
      </c>
      <c r="E174" s="39">
        <v>5</v>
      </c>
      <c r="F174" s="39">
        <v>180</v>
      </c>
      <c r="G174" s="95">
        <v>40.099503717496141</v>
      </c>
      <c r="H174" s="39">
        <v>0</v>
      </c>
      <c r="I174" s="26"/>
      <c r="J174" s="39">
        <v>5</v>
      </c>
      <c r="K174" s="39">
        <v>128</v>
      </c>
      <c r="L174" s="95">
        <v>29.946595386507379</v>
      </c>
      <c r="M174" s="39">
        <v>0</v>
      </c>
      <c r="N174" s="26"/>
      <c r="O174" s="39">
        <v>5</v>
      </c>
      <c r="P174" s="39">
        <v>32</v>
      </c>
      <c r="Q174" s="39">
        <v>10.556063286183152</v>
      </c>
      <c r="R174" s="39">
        <v>0</v>
      </c>
    </row>
    <row r="175" spans="1:18">
      <c r="A175" s="93" t="s">
        <v>28</v>
      </c>
      <c r="B175" s="94">
        <v>608.70000000000005</v>
      </c>
      <c r="C175" s="93"/>
      <c r="D175" s="93" t="s">
        <v>10</v>
      </c>
      <c r="E175" s="25">
        <v>0</v>
      </c>
      <c r="F175" s="25">
        <v>0</v>
      </c>
      <c r="G175" s="25" t="s">
        <v>13</v>
      </c>
      <c r="H175" s="25">
        <v>0</v>
      </c>
      <c r="I175" s="26"/>
      <c r="J175" s="25">
        <v>0</v>
      </c>
      <c r="K175" s="25">
        <v>0</v>
      </c>
      <c r="L175" s="25" t="s">
        <v>13</v>
      </c>
      <c r="M175" s="25">
        <v>0</v>
      </c>
      <c r="N175" s="26"/>
      <c r="O175" s="25">
        <v>0</v>
      </c>
      <c r="P175" s="25">
        <v>0</v>
      </c>
      <c r="Q175" s="25" t="s">
        <v>13</v>
      </c>
      <c r="R175" s="25">
        <v>0</v>
      </c>
    </row>
    <row r="176" spans="1:18">
      <c r="A176" s="93"/>
      <c r="B176" s="94"/>
      <c r="C176" s="93"/>
      <c r="D176" s="10" t="s">
        <v>17</v>
      </c>
      <c r="E176" s="39">
        <v>0</v>
      </c>
      <c r="F176" s="39">
        <v>0</v>
      </c>
      <c r="G176" s="95" t="s">
        <v>13</v>
      </c>
      <c r="H176" s="39">
        <v>0</v>
      </c>
      <c r="I176" s="26"/>
      <c r="J176" s="39">
        <v>0</v>
      </c>
      <c r="K176" s="39">
        <v>0</v>
      </c>
      <c r="L176" s="95" t="s">
        <v>13</v>
      </c>
      <c r="M176" s="39">
        <v>0</v>
      </c>
      <c r="N176" s="26"/>
      <c r="O176" s="39">
        <v>0</v>
      </c>
      <c r="P176" s="39">
        <v>0</v>
      </c>
      <c r="Q176" s="39" t="s">
        <v>13</v>
      </c>
      <c r="R176" s="39">
        <v>0</v>
      </c>
    </row>
    <row r="177" spans="1:18">
      <c r="A177" s="93" t="s">
        <v>28</v>
      </c>
      <c r="B177" s="94">
        <v>619.29999999999995</v>
      </c>
      <c r="C177" s="93"/>
      <c r="D177" s="93" t="s">
        <v>10</v>
      </c>
      <c r="E177" s="25">
        <v>5</v>
      </c>
      <c r="F177" s="25">
        <v>330</v>
      </c>
      <c r="G177" s="25">
        <v>68.692399621088541</v>
      </c>
      <c r="H177" s="25">
        <v>0</v>
      </c>
      <c r="I177" s="26"/>
      <c r="J177" s="25">
        <v>5</v>
      </c>
      <c r="K177" s="25">
        <v>16000</v>
      </c>
      <c r="L177" s="25">
        <v>271.054555862033</v>
      </c>
      <c r="M177" s="25">
        <v>2</v>
      </c>
      <c r="N177" s="26"/>
      <c r="O177" s="25">
        <v>5</v>
      </c>
      <c r="P177" s="25">
        <v>810</v>
      </c>
      <c r="Q177" s="25">
        <v>65.706352918120189</v>
      </c>
      <c r="R177" s="25">
        <v>1</v>
      </c>
    </row>
    <row r="178" spans="1:18">
      <c r="A178" s="93"/>
      <c r="B178" s="94"/>
      <c r="C178" s="93"/>
      <c r="D178" s="10" t="s">
        <v>17</v>
      </c>
      <c r="E178" s="39">
        <v>5</v>
      </c>
      <c r="F178" s="39">
        <v>46</v>
      </c>
      <c r="G178" s="95">
        <v>21.819732271208917</v>
      </c>
      <c r="H178" s="39">
        <v>0</v>
      </c>
      <c r="I178" s="26"/>
      <c r="J178" s="39">
        <v>5</v>
      </c>
      <c r="K178" s="39">
        <v>1400</v>
      </c>
      <c r="L178" s="95">
        <v>163.41189761014644</v>
      </c>
      <c r="M178" s="39">
        <v>2</v>
      </c>
      <c r="N178" s="26"/>
      <c r="O178" s="39">
        <v>5</v>
      </c>
      <c r="P178" s="39">
        <v>280</v>
      </c>
      <c r="Q178" s="39">
        <v>72.326639587575542</v>
      </c>
      <c r="R178" s="39">
        <v>1</v>
      </c>
    </row>
    <row r="179" spans="1:18">
      <c r="A179" s="81" t="s">
        <v>29</v>
      </c>
      <c r="B179" s="90">
        <v>791.5</v>
      </c>
      <c r="C179" s="81"/>
      <c r="D179" s="18" t="s">
        <v>17</v>
      </c>
      <c r="E179" s="40">
        <v>30</v>
      </c>
      <c r="F179" s="40">
        <v>987</v>
      </c>
      <c r="G179" s="40">
        <v>19.040609441227716</v>
      </c>
      <c r="H179" s="40">
        <v>1</v>
      </c>
      <c r="I179" s="65"/>
      <c r="J179" s="40">
        <v>31</v>
      </c>
      <c r="K179" s="40">
        <v>364</v>
      </c>
      <c r="L179" s="40">
        <v>17.833249215193277</v>
      </c>
      <c r="M179" s="40">
        <v>0</v>
      </c>
      <c r="N179" s="65"/>
      <c r="O179" s="40">
        <v>30</v>
      </c>
      <c r="P179" s="40">
        <v>249</v>
      </c>
      <c r="Q179" s="40">
        <v>12.494779499828645</v>
      </c>
      <c r="R179" s="40">
        <v>0</v>
      </c>
    </row>
    <row r="180" spans="1:18">
      <c r="A180" s="93" t="s">
        <v>30</v>
      </c>
      <c r="B180" s="94">
        <v>791.5</v>
      </c>
      <c r="C180" s="93"/>
      <c r="D180" s="93" t="s">
        <v>10</v>
      </c>
      <c r="E180" s="25">
        <v>5</v>
      </c>
      <c r="F180" s="25">
        <v>54</v>
      </c>
      <c r="G180" s="25">
        <v>16.556755937534582</v>
      </c>
      <c r="H180" s="25">
        <v>0</v>
      </c>
      <c r="I180" s="25"/>
      <c r="J180" s="25">
        <v>5</v>
      </c>
      <c r="K180" s="25">
        <v>68</v>
      </c>
      <c r="L180" s="25">
        <v>31.823652977097403</v>
      </c>
      <c r="M180" s="25">
        <v>0</v>
      </c>
      <c r="N180" s="25"/>
      <c r="O180" s="25">
        <v>5</v>
      </c>
      <c r="P180" s="25">
        <v>83</v>
      </c>
      <c r="Q180" s="25">
        <v>10.976802853297212</v>
      </c>
      <c r="R180" s="25">
        <v>0</v>
      </c>
    </row>
    <row r="181" spans="1:18">
      <c r="A181" s="93"/>
      <c r="B181" s="94"/>
      <c r="C181" s="93"/>
      <c r="D181" s="10" t="s">
        <v>17</v>
      </c>
      <c r="E181" s="39">
        <v>5</v>
      </c>
      <c r="F181" s="39">
        <v>28</v>
      </c>
      <c r="G181" s="95">
        <v>12.639273222997087</v>
      </c>
      <c r="H181" s="39">
        <v>0</v>
      </c>
      <c r="I181" s="26"/>
      <c r="J181" s="39">
        <v>5</v>
      </c>
      <c r="K181" s="39">
        <v>40</v>
      </c>
      <c r="L181" s="95">
        <v>23.827157963341836</v>
      </c>
      <c r="M181" s="39">
        <v>0</v>
      </c>
      <c r="N181" s="26"/>
      <c r="O181" s="39">
        <v>5</v>
      </c>
      <c r="P181" s="39">
        <v>69</v>
      </c>
      <c r="Q181" s="39">
        <v>10.116914070990296</v>
      </c>
      <c r="R181" s="39">
        <v>0</v>
      </c>
    </row>
    <row r="182" spans="1:18">
      <c r="A182" s="93" t="s">
        <v>30</v>
      </c>
      <c r="B182" s="94">
        <v>793.7</v>
      </c>
      <c r="C182" s="93"/>
      <c r="D182" s="93" t="s">
        <v>10</v>
      </c>
      <c r="E182" s="25">
        <v>5</v>
      </c>
      <c r="F182" s="25">
        <v>290</v>
      </c>
      <c r="G182" s="25">
        <v>97.408298424676929</v>
      </c>
      <c r="H182" s="25">
        <v>0</v>
      </c>
      <c r="I182" s="26"/>
      <c r="J182" s="25">
        <v>5</v>
      </c>
      <c r="K182" s="25">
        <v>170</v>
      </c>
      <c r="L182" s="25">
        <v>68.438675554123904</v>
      </c>
      <c r="M182" s="25">
        <v>0</v>
      </c>
      <c r="N182" s="26"/>
      <c r="O182" s="25">
        <v>5</v>
      </c>
      <c r="P182" s="25">
        <v>1400</v>
      </c>
      <c r="Q182" s="25">
        <v>55.015632119668638</v>
      </c>
      <c r="R182" s="25">
        <v>1</v>
      </c>
    </row>
    <row r="183" spans="1:18">
      <c r="A183" s="93"/>
      <c r="B183" s="94"/>
      <c r="C183" s="93"/>
      <c r="D183" s="10" t="s">
        <v>17</v>
      </c>
      <c r="E183" s="39">
        <v>5</v>
      </c>
      <c r="F183" s="39">
        <v>330</v>
      </c>
      <c r="G183" s="95">
        <v>75.686817993611101</v>
      </c>
      <c r="H183" s="39">
        <v>1</v>
      </c>
      <c r="I183" s="26"/>
      <c r="J183" s="39">
        <v>5</v>
      </c>
      <c r="K183" s="39">
        <v>140</v>
      </c>
      <c r="L183" s="95">
        <v>53.518116171562724</v>
      </c>
      <c r="M183" s="39">
        <v>0</v>
      </c>
      <c r="N183" s="26"/>
      <c r="O183" s="39">
        <v>5</v>
      </c>
      <c r="P183" s="39">
        <v>1300</v>
      </c>
      <c r="Q183" s="39">
        <v>58.732775222142742</v>
      </c>
      <c r="R183" s="39">
        <v>1</v>
      </c>
    </row>
    <row r="184" spans="1:18">
      <c r="A184" s="93" t="s">
        <v>30</v>
      </c>
      <c r="B184" s="94">
        <v>797.3</v>
      </c>
      <c r="C184" s="93"/>
      <c r="D184" s="93" t="s">
        <v>10</v>
      </c>
      <c r="E184" s="25">
        <v>0</v>
      </c>
      <c r="F184" s="25">
        <v>0</v>
      </c>
      <c r="G184" s="25" t="s">
        <v>13</v>
      </c>
      <c r="H184" s="25">
        <v>0</v>
      </c>
      <c r="I184" s="26"/>
      <c r="J184" s="25">
        <v>0</v>
      </c>
      <c r="K184" s="25">
        <v>0</v>
      </c>
      <c r="L184" s="95" t="s">
        <v>13</v>
      </c>
      <c r="M184" s="25">
        <v>0</v>
      </c>
      <c r="N184" s="26"/>
      <c r="O184" s="25">
        <v>0</v>
      </c>
      <c r="P184" s="25">
        <v>0</v>
      </c>
      <c r="Q184" s="25" t="s">
        <v>13</v>
      </c>
      <c r="R184" s="25">
        <v>0</v>
      </c>
    </row>
    <row r="185" spans="1:18">
      <c r="A185" s="93"/>
      <c r="B185" s="94"/>
      <c r="C185" s="93"/>
      <c r="D185" s="10" t="s">
        <v>17</v>
      </c>
      <c r="E185" s="39">
        <v>0</v>
      </c>
      <c r="F185" s="39">
        <v>0</v>
      </c>
      <c r="G185" s="95" t="s">
        <v>13</v>
      </c>
      <c r="H185" s="39">
        <v>0</v>
      </c>
      <c r="I185" s="26"/>
      <c r="J185" s="39">
        <v>0</v>
      </c>
      <c r="K185" s="39">
        <v>0</v>
      </c>
      <c r="L185" s="95" t="s">
        <v>13</v>
      </c>
      <c r="M185" s="39">
        <v>0</v>
      </c>
      <c r="N185" s="26"/>
      <c r="O185" s="39">
        <v>0</v>
      </c>
      <c r="P185" s="39">
        <v>0</v>
      </c>
      <c r="Q185" s="39" t="s">
        <v>13</v>
      </c>
      <c r="R185" s="39">
        <v>0</v>
      </c>
    </row>
    <row r="186" spans="1:18">
      <c r="A186" s="98" t="s">
        <v>31</v>
      </c>
      <c r="B186" s="99">
        <v>935.5</v>
      </c>
      <c r="C186" s="98"/>
      <c r="D186" s="13" t="s">
        <v>17</v>
      </c>
      <c r="E186" s="41">
        <v>7</v>
      </c>
      <c r="F186" s="41">
        <v>35</v>
      </c>
      <c r="G186" s="41">
        <v>5.9364857499487744</v>
      </c>
      <c r="H186" s="41">
        <v>0</v>
      </c>
      <c r="I186" s="100"/>
      <c r="J186" s="41">
        <v>8</v>
      </c>
      <c r="K186" s="41">
        <v>13</v>
      </c>
      <c r="L186" s="41">
        <v>5.0739321579725383</v>
      </c>
      <c r="M186" s="41">
        <v>0</v>
      </c>
      <c r="N186" s="100"/>
      <c r="O186" s="41">
        <v>10</v>
      </c>
      <c r="P186" s="41">
        <v>32</v>
      </c>
      <c r="Q186" s="41">
        <v>5.8816634791261722</v>
      </c>
      <c r="R186" s="41">
        <v>0</v>
      </c>
    </row>
    <row r="187" spans="1:18">
      <c r="A187" s="101"/>
      <c r="B187" s="102"/>
      <c r="C187" s="101"/>
      <c r="D187" s="18"/>
      <c r="E187" s="78"/>
      <c r="F187" s="78"/>
      <c r="G187" s="78"/>
      <c r="H187" s="78"/>
      <c r="I187" s="103"/>
      <c r="J187" s="78"/>
      <c r="K187" s="78"/>
      <c r="L187" s="78"/>
      <c r="M187" s="78"/>
      <c r="N187" s="103"/>
      <c r="O187" s="78"/>
      <c r="P187" s="78"/>
      <c r="Q187" s="78"/>
      <c r="R187" s="78"/>
    </row>
    <row r="188" spans="1:18">
      <c r="A188" s="101"/>
      <c r="B188" s="102"/>
      <c r="C188" s="101"/>
      <c r="D188" s="18"/>
      <c r="E188" s="78"/>
      <c r="F188" s="78"/>
      <c r="G188" s="78"/>
      <c r="H188" s="78"/>
      <c r="I188" s="103"/>
      <c r="J188" s="78"/>
      <c r="K188" s="78"/>
      <c r="L188" s="78"/>
      <c r="M188" s="78"/>
      <c r="N188" s="103"/>
      <c r="O188" s="78"/>
      <c r="P188" s="78"/>
      <c r="Q188" s="78"/>
      <c r="R188" s="78"/>
    </row>
    <row r="189" spans="1:18">
      <c r="A189" s="81"/>
      <c r="B189" s="82"/>
      <c r="C189" s="81"/>
      <c r="D189" s="81"/>
      <c r="E189" s="22"/>
      <c r="F189" s="22"/>
      <c r="G189" s="22"/>
      <c r="H189" s="22"/>
      <c r="I189" s="83"/>
      <c r="J189" s="22"/>
      <c r="K189" s="22"/>
      <c r="L189" s="22"/>
      <c r="M189" s="22"/>
      <c r="N189" s="83"/>
      <c r="O189" s="22"/>
      <c r="P189" s="22"/>
      <c r="Q189" s="22"/>
      <c r="R189" s="22"/>
    </row>
    <row r="190" spans="1:18" ht="15.75">
      <c r="A190" s="104"/>
      <c r="B190" s="105"/>
      <c r="C190" s="104"/>
      <c r="D190" s="104"/>
      <c r="E190" s="480" t="s">
        <v>50</v>
      </c>
      <c r="F190" s="480"/>
      <c r="G190" s="480"/>
      <c r="H190" s="106" t="s">
        <v>33</v>
      </c>
      <c r="I190" s="104"/>
      <c r="J190" s="480" t="s">
        <v>51</v>
      </c>
      <c r="K190" s="480"/>
      <c r="L190" s="480"/>
      <c r="M190" s="106"/>
      <c r="N190" s="104"/>
      <c r="O190" s="480" t="s">
        <v>52</v>
      </c>
      <c r="P190" s="480"/>
      <c r="Q190" s="480"/>
      <c r="R190" s="106"/>
    </row>
    <row r="191" spans="1:18">
      <c r="A191" s="104"/>
      <c r="B191" s="105"/>
      <c r="C191" s="104"/>
      <c r="D191" s="104"/>
      <c r="E191" s="106"/>
      <c r="F191" s="106"/>
      <c r="G191" s="106"/>
      <c r="H191" s="106"/>
      <c r="I191" s="104"/>
      <c r="J191" s="106"/>
      <c r="K191" s="106"/>
      <c r="L191" s="106"/>
      <c r="M191" s="106"/>
      <c r="N191" s="104"/>
      <c r="O191" s="106"/>
      <c r="P191" s="106"/>
      <c r="Q191" s="106"/>
      <c r="R191" s="106"/>
    </row>
    <row r="192" spans="1:18">
      <c r="A192" s="107" t="s">
        <v>3</v>
      </c>
      <c r="B192" s="108" t="s">
        <v>4</v>
      </c>
      <c r="C192" s="107"/>
      <c r="D192" s="109" t="s">
        <v>5</v>
      </c>
      <c r="E192" s="110" t="s">
        <v>6</v>
      </c>
      <c r="F192" s="110" t="s">
        <v>7</v>
      </c>
      <c r="G192" s="110" t="s">
        <v>8</v>
      </c>
      <c r="H192" s="111" t="s">
        <v>36</v>
      </c>
      <c r="I192" s="107"/>
      <c r="J192" s="110" t="s">
        <v>6</v>
      </c>
      <c r="K192" s="110" t="s">
        <v>7</v>
      </c>
      <c r="L192" s="110" t="s">
        <v>8</v>
      </c>
      <c r="M192" s="111"/>
      <c r="N192" s="107"/>
      <c r="O192" s="110" t="s">
        <v>6</v>
      </c>
      <c r="P192" s="110" t="s">
        <v>7</v>
      </c>
      <c r="Q192" s="110" t="s">
        <v>8</v>
      </c>
      <c r="R192" s="111"/>
    </row>
    <row r="193" spans="1:18">
      <c r="A193" s="104" t="s">
        <v>9</v>
      </c>
      <c r="B193" s="112">
        <v>-8.5</v>
      </c>
      <c r="C193" s="104"/>
      <c r="D193" s="104" t="s">
        <v>10</v>
      </c>
      <c r="E193" s="113">
        <v>23</v>
      </c>
      <c r="F193" s="113">
        <v>558</v>
      </c>
      <c r="G193" s="113">
        <v>85.54031138344601</v>
      </c>
      <c r="H193" s="113">
        <v>1</v>
      </c>
      <c r="I193" s="114"/>
      <c r="J193" s="115">
        <v>12</v>
      </c>
      <c r="K193" s="115">
        <v>190</v>
      </c>
      <c r="L193" s="113">
        <v>75.738464460133969</v>
      </c>
      <c r="M193" s="113"/>
      <c r="N193" s="114"/>
      <c r="O193" s="116">
        <v>21</v>
      </c>
      <c r="P193" s="116">
        <v>530</v>
      </c>
      <c r="Q193" s="113">
        <v>208.86698723294634</v>
      </c>
      <c r="R193" s="115"/>
    </row>
    <row r="194" spans="1:18">
      <c r="A194" s="117" t="s">
        <v>37</v>
      </c>
      <c r="B194" s="112"/>
      <c r="C194" s="104"/>
      <c r="D194" s="104"/>
      <c r="E194" s="113"/>
      <c r="F194" s="113"/>
      <c r="G194" s="118"/>
      <c r="H194" s="113"/>
      <c r="I194" s="114"/>
      <c r="J194" s="116"/>
      <c r="K194" s="116"/>
      <c r="L194" s="116"/>
      <c r="M194" s="119"/>
      <c r="N194" s="114"/>
      <c r="O194" s="116"/>
      <c r="P194" s="116"/>
      <c r="Q194" s="119"/>
      <c r="R194" s="115"/>
    </row>
    <row r="195" spans="1:18">
      <c r="A195" s="104" t="s">
        <v>12</v>
      </c>
      <c r="B195" s="112">
        <v>-4.5</v>
      </c>
      <c r="C195" s="104"/>
      <c r="D195" s="104" t="s">
        <v>10</v>
      </c>
      <c r="E195" s="113">
        <v>0</v>
      </c>
      <c r="F195" s="113">
        <v>0</v>
      </c>
      <c r="G195" s="120">
        <v>0</v>
      </c>
      <c r="H195" s="113">
        <v>0</v>
      </c>
      <c r="I195" s="121"/>
      <c r="J195" s="120">
        <v>0</v>
      </c>
      <c r="K195" s="120">
        <v>0</v>
      </c>
      <c r="L195" s="113">
        <v>0</v>
      </c>
      <c r="M195" s="113"/>
      <c r="N195" s="121"/>
      <c r="O195" s="115">
        <v>0</v>
      </c>
      <c r="P195" s="115">
        <v>0</v>
      </c>
      <c r="Q195" s="113">
        <v>0</v>
      </c>
      <c r="R195" s="120"/>
    </row>
    <row r="196" spans="1:18">
      <c r="A196" s="1" t="s">
        <v>38</v>
      </c>
      <c r="B196" s="112"/>
      <c r="C196" s="104"/>
      <c r="D196" s="104"/>
      <c r="E196" s="113"/>
      <c r="F196" s="113"/>
      <c r="G196" s="113"/>
      <c r="H196" s="113"/>
      <c r="I196" s="114"/>
      <c r="J196" s="115"/>
      <c r="K196" s="115"/>
      <c r="L196" s="115"/>
      <c r="M196" s="122"/>
      <c r="N196" s="114"/>
      <c r="O196" s="115"/>
      <c r="P196" s="115"/>
      <c r="Q196" s="122"/>
      <c r="R196" s="122"/>
    </row>
    <row r="197" spans="1:18">
      <c r="A197" s="123" t="s">
        <v>15</v>
      </c>
      <c r="B197" s="124" t="s">
        <v>16</v>
      </c>
      <c r="C197" s="123"/>
      <c r="D197" s="123" t="s">
        <v>10</v>
      </c>
      <c r="E197" s="125">
        <v>0</v>
      </c>
      <c r="F197" s="125">
        <v>0</v>
      </c>
      <c r="G197" s="125" t="s">
        <v>13</v>
      </c>
      <c r="H197" s="125">
        <v>0</v>
      </c>
      <c r="I197" s="126"/>
      <c r="J197" s="127"/>
      <c r="K197" s="127"/>
      <c r="L197" s="127"/>
      <c r="M197" s="127"/>
      <c r="N197" s="126"/>
      <c r="O197" s="127"/>
      <c r="P197" s="127"/>
      <c r="Q197" s="127"/>
      <c r="R197" s="127"/>
    </row>
    <row r="198" spans="1:18">
      <c r="A198" s="123"/>
      <c r="B198" s="124"/>
      <c r="C198" s="123"/>
      <c r="D198" s="128" t="s">
        <v>17</v>
      </c>
      <c r="E198" s="129">
        <v>5</v>
      </c>
      <c r="F198" s="129">
        <v>128</v>
      </c>
      <c r="G198" s="130">
        <v>24.175201084685089</v>
      </c>
      <c r="H198" s="129">
        <v>0</v>
      </c>
      <c r="I198" s="126"/>
      <c r="J198" s="127"/>
      <c r="K198" s="127"/>
      <c r="L198" s="127"/>
      <c r="M198" s="127"/>
      <c r="N198" s="126"/>
      <c r="O198" s="127"/>
      <c r="P198" s="127"/>
      <c r="Q198" s="127"/>
      <c r="R198" s="127"/>
    </row>
    <row r="199" spans="1:18">
      <c r="A199" s="123" t="s">
        <v>15</v>
      </c>
      <c r="B199" s="124" t="s">
        <v>18</v>
      </c>
      <c r="C199" s="123"/>
      <c r="D199" s="123" t="s">
        <v>10</v>
      </c>
      <c r="E199" s="125">
        <v>5</v>
      </c>
      <c r="F199" s="125">
        <v>44</v>
      </c>
      <c r="G199" s="125">
        <v>10.240909502578193</v>
      </c>
      <c r="H199" s="125">
        <v>0</v>
      </c>
      <c r="I199" s="126"/>
      <c r="J199" s="127"/>
      <c r="K199" s="127"/>
      <c r="L199" s="127"/>
      <c r="M199" s="127"/>
      <c r="N199" s="126"/>
      <c r="O199" s="127"/>
      <c r="P199" s="127"/>
      <c r="Q199" s="127"/>
      <c r="R199" s="127"/>
    </row>
    <row r="200" spans="1:18">
      <c r="A200" s="123"/>
      <c r="B200" s="124"/>
      <c r="C200" s="123"/>
      <c r="D200" s="128" t="s">
        <v>17</v>
      </c>
      <c r="E200" s="129">
        <v>5</v>
      </c>
      <c r="F200" s="129">
        <v>2800</v>
      </c>
      <c r="G200" s="130">
        <v>54.421993380241332</v>
      </c>
      <c r="H200" s="129">
        <v>1</v>
      </c>
      <c r="I200" s="126"/>
      <c r="J200" s="127"/>
      <c r="K200" s="127"/>
      <c r="L200" s="127"/>
      <c r="M200" s="127"/>
      <c r="N200" s="126"/>
      <c r="O200" s="127"/>
      <c r="P200" s="127"/>
      <c r="Q200" s="127"/>
      <c r="R200" s="127"/>
    </row>
    <row r="201" spans="1:18">
      <c r="A201" s="123" t="s">
        <v>15</v>
      </c>
      <c r="B201" s="124" t="s">
        <v>19</v>
      </c>
      <c r="C201" s="123"/>
      <c r="D201" s="123" t="s">
        <v>10</v>
      </c>
      <c r="E201" s="127">
        <v>5</v>
      </c>
      <c r="F201" s="127">
        <v>1600</v>
      </c>
      <c r="G201" s="125">
        <v>27.725793726205865</v>
      </c>
      <c r="H201" s="127">
        <v>1</v>
      </c>
      <c r="I201" s="126"/>
      <c r="J201" s="127"/>
      <c r="K201" s="127"/>
      <c r="L201" s="127"/>
      <c r="M201" s="127"/>
      <c r="N201" s="126"/>
      <c r="O201" s="127"/>
      <c r="P201" s="127"/>
      <c r="Q201" s="127"/>
      <c r="R201" s="127"/>
    </row>
    <row r="202" spans="1:18">
      <c r="A202" s="123"/>
      <c r="B202" s="124"/>
      <c r="C202" s="123"/>
      <c r="D202" s="128" t="s">
        <v>17</v>
      </c>
      <c r="E202" s="129">
        <v>0</v>
      </c>
      <c r="F202" s="129">
        <v>0</v>
      </c>
      <c r="G202" s="130">
        <v>0</v>
      </c>
      <c r="H202" s="129">
        <v>0</v>
      </c>
      <c r="I202" s="126"/>
      <c r="J202" s="127"/>
      <c r="K202" s="127"/>
      <c r="L202" s="127"/>
      <c r="M202" s="127"/>
      <c r="N202" s="126"/>
      <c r="O202" s="127"/>
      <c r="P202" s="127"/>
      <c r="Q202" s="127"/>
      <c r="R202" s="127"/>
    </row>
    <row r="203" spans="1:18">
      <c r="A203" s="123" t="s">
        <v>15</v>
      </c>
      <c r="B203" s="124">
        <v>4.3</v>
      </c>
      <c r="C203" s="123"/>
      <c r="D203" s="123" t="s">
        <v>10</v>
      </c>
      <c r="E203" s="125">
        <v>0</v>
      </c>
      <c r="F203" s="125">
        <v>0</v>
      </c>
      <c r="G203" s="125">
        <v>0</v>
      </c>
      <c r="H203" s="125">
        <v>0</v>
      </c>
      <c r="I203" s="126"/>
      <c r="J203" s="127"/>
      <c r="K203" s="127"/>
      <c r="L203" s="127"/>
      <c r="M203" s="127"/>
      <c r="N203" s="126"/>
      <c r="O203" s="127"/>
      <c r="P203" s="127"/>
      <c r="Q203" s="127"/>
      <c r="R203" s="127"/>
    </row>
    <row r="204" spans="1:18">
      <c r="A204" s="123"/>
      <c r="B204" s="124"/>
      <c r="C204" s="123"/>
      <c r="D204" s="128" t="s">
        <v>17</v>
      </c>
      <c r="E204" s="129">
        <v>0</v>
      </c>
      <c r="F204" s="129">
        <v>0</v>
      </c>
      <c r="G204" s="130">
        <v>0</v>
      </c>
      <c r="H204" s="129">
        <v>0</v>
      </c>
      <c r="I204" s="126"/>
      <c r="J204" s="127"/>
      <c r="K204" s="127"/>
      <c r="L204" s="127"/>
      <c r="M204" s="127"/>
      <c r="N204" s="126"/>
      <c r="O204" s="127"/>
      <c r="P204" s="127"/>
      <c r="Q204" s="127"/>
      <c r="R204" s="127"/>
    </row>
    <row r="205" spans="1:18">
      <c r="A205" s="104" t="s">
        <v>20</v>
      </c>
      <c r="B205" s="112">
        <v>86.8</v>
      </c>
      <c r="C205" s="104"/>
      <c r="D205" s="131" t="s">
        <v>17</v>
      </c>
      <c r="E205" s="132">
        <v>0</v>
      </c>
      <c r="F205" s="132">
        <v>0</v>
      </c>
      <c r="G205" s="133">
        <v>0</v>
      </c>
      <c r="H205" s="132">
        <v>0</v>
      </c>
      <c r="I205" s="134"/>
      <c r="J205" s="133">
        <v>0</v>
      </c>
      <c r="K205" s="133">
        <v>0</v>
      </c>
      <c r="L205" s="132">
        <v>0</v>
      </c>
      <c r="M205" s="132"/>
      <c r="N205" s="134"/>
      <c r="O205" s="133">
        <v>0</v>
      </c>
      <c r="P205" s="133">
        <v>0</v>
      </c>
      <c r="Q205" s="132">
        <v>0</v>
      </c>
      <c r="R205" s="132"/>
    </row>
    <row r="206" spans="1:18">
      <c r="A206" s="123" t="s">
        <v>21</v>
      </c>
      <c r="B206" s="124">
        <v>84.2</v>
      </c>
      <c r="C206" s="123"/>
      <c r="D206" s="123" t="s">
        <v>10</v>
      </c>
      <c r="E206" s="125">
        <v>0</v>
      </c>
      <c r="F206" s="125">
        <v>0</v>
      </c>
      <c r="G206" s="125" t="s">
        <v>13</v>
      </c>
      <c r="H206" s="125">
        <v>0</v>
      </c>
      <c r="I206" s="126"/>
      <c r="J206" s="127"/>
      <c r="K206" s="127"/>
      <c r="L206" s="127"/>
      <c r="M206" s="127"/>
      <c r="N206" s="126"/>
      <c r="O206" s="127"/>
      <c r="P206" s="127"/>
      <c r="Q206" s="127"/>
      <c r="R206" s="127"/>
    </row>
    <row r="207" spans="1:18">
      <c r="A207" s="123"/>
      <c r="B207" s="124"/>
      <c r="C207" s="123"/>
      <c r="D207" s="128" t="s">
        <v>17</v>
      </c>
      <c r="E207" s="129">
        <v>5</v>
      </c>
      <c r="F207" s="129">
        <v>1100</v>
      </c>
      <c r="G207" s="130">
        <v>126.88494684338752</v>
      </c>
      <c r="H207" s="129">
        <v>1</v>
      </c>
      <c r="I207" s="126"/>
      <c r="J207" s="127"/>
      <c r="K207" s="127"/>
      <c r="L207" s="127"/>
      <c r="M207" s="127"/>
      <c r="N207" s="126"/>
      <c r="O207" s="127"/>
      <c r="P207" s="127"/>
      <c r="Q207" s="127"/>
      <c r="R207" s="127"/>
    </row>
    <row r="208" spans="1:18">
      <c r="A208" s="123" t="s">
        <v>21</v>
      </c>
      <c r="B208" s="124">
        <v>86.8</v>
      </c>
      <c r="C208" s="123"/>
      <c r="D208" s="123" t="s">
        <v>10</v>
      </c>
      <c r="E208" s="129">
        <v>5</v>
      </c>
      <c r="F208" s="125">
        <v>1400</v>
      </c>
      <c r="G208" s="125">
        <v>156.84901443518285</v>
      </c>
      <c r="H208" s="125">
        <v>2</v>
      </c>
      <c r="I208" s="126"/>
      <c r="J208" s="127"/>
      <c r="K208" s="127"/>
      <c r="L208" s="127"/>
      <c r="M208" s="127"/>
      <c r="N208" s="126"/>
      <c r="O208" s="127"/>
      <c r="P208" s="127"/>
      <c r="Q208" s="127"/>
      <c r="R208" s="127"/>
    </row>
    <row r="209" spans="1:18">
      <c r="A209" s="123"/>
      <c r="B209" s="124"/>
      <c r="C209" s="123"/>
      <c r="D209" s="128" t="s">
        <v>17</v>
      </c>
      <c r="E209" s="129">
        <v>0</v>
      </c>
      <c r="F209" s="129">
        <v>0</v>
      </c>
      <c r="G209" s="130">
        <v>0</v>
      </c>
      <c r="H209" s="129">
        <v>0</v>
      </c>
      <c r="I209" s="126"/>
      <c r="J209" s="127"/>
      <c r="K209" s="127"/>
      <c r="L209" s="127"/>
      <c r="M209" s="127"/>
      <c r="N209" s="126"/>
      <c r="O209" s="127"/>
      <c r="P209" s="127"/>
      <c r="Q209" s="127"/>
      <c r="R209" s="127"/>
    </row>
    <row r="210" spans="1:18">
      <c r="A210" s="123" t="s">
        <v>21</v>
      </c>
      <c r="B210" s="124">
        <v>91.4</v>
      </c>
      <c r="C210" s="123"/>
      <c r="D210" s="123" t="s">
        <v>10</v>
      </c>
      <c r="E210" s="129">
        <v>0</v>
      </c>
      <c r="F210" s="125">
        <v>0</v>
      </c>
      <c r="G210" s="125">
        <v>0</v>
      </c>
      <c r="H210" s="125">
        <v>0</v>
      </c>
      <c r="I210" s="126"/>
      <c r="J210" s="127"/>
      <c r="K210" s="127"/>
      <c r="L210" s="127"/>
      <c r="M210" s="127"/>
      <c r="N210" s="126"/>
      <c r="O210" s="127"/>
      <c r="P210" s="127"/>
      <c r="Q210" s="127"/>
      <c r="R210" s="127"/>
    </row>
    <row r="211" spans="1:18">
      <c r="A211" s="123"/>
      <c r="B211" s="124"/>
      <c r="C211" s="123"/>
      <c r="D211" s="128" t="s">
        <v>17</v>
      </c>
      <c r="E211" s="129">
        <v>0</v>
      </c>
      <c r="F211" s="129">
        <v>0</v>
      </c>
      <c r="G211" s="130">
        <v>0</v>
      </c>
      <c r="H211" s="129">
        <v>0</v>
      </c>
      <c r="I211" s="126"/>
      <c r="J211" s="127"/>
      <c r="K211" s="127"/>
      <c r="L211" s="127"/>
      <c r="M211" s="127"/>
      <c r="N211" s="126"/>
      <c r="O211" s="127"/>
      <c r="P211" s="127"/>
      <c r="Q211" s="127"/>
      <c r="R211" s="127"/>
    </row>
    <row r="212" spans="1:18">
      <c r="A212" s="123" t="s">
        <v>21</v>
      </c>
      <c r="B212" s="124">
        <v>92.8</v>
      </c>
      <c r="C212" s="123"/>
      <c r="D212" s="123" t="s">
        <v>10</v>
      </c>
      <c r="E212" s="129">
        <v>0</v>
      </c>
      <c r="F212" s="125">
        <v>0</v>
      </c>
      <c r="G212" s="125">
        <v>0</v>
      </c>
      <c r="H212" s="125">
        <v>0</v>
      </c>
      <c r="I212" s="126"/>
      <c r="J212" s="127"/>
      <c r="K212" s="127"/>
      <c r="L212" s="127"/>
      <c r="M212" s="127"/>
      <c r="N212" s="126"/>
      <c r="O212" s="127"/>
      <c r="P212" s="127"/>
      <c r="Q212" s="127"/>
      <c r="R212" s="127"/>
    </row>
    <row r="213" spans="1:18">
      <c r="A213" s="123"/>
      <c r="B213" s="124"/>
      <c r="C213" s="123"/>
      <c r="D213" s="128" t="s">
        <v>17</v>
      </c>
      <c r="E213" s="129">
        <v>0</v>
      </c>
      <c r="F213" s="129">
        <v>0</v>
      </c>
      <c r="G213" s="130">
        <v>0</v>
      </c>
      <c r="H213" s="129">
        <v>0</v>
      </c>
      <c r="I213" s="126"/>
      <c r="J213" s="127"/>
      <c r="K213" s="127"/>
      <c r="L213" s="127"/>
      <c r="M213" s="127"/>
      <c r="N213" s="126"/>
      <c r="O213" s="127"/>
      <c r="P213" s="127"/>
      <c r="Q213" s="127"/>
      <c r="R213" s="127"/>
    </row>
    <row r="214" spans="1:18">
      <c r="A214" s="104" t="s">
        <v>22</v>
      </c>
      <c r="B214" s="112">
        <v>306.89999999999998</v>
      </c>
      <c r="C214" s="104"/>
      <c r="D214" s="104" t="s">
        <v>10</v>
      </c>
      <c r="E214" s="113">
        <v>2</v>
      </c>
      <c r="F214" s="113">
        <v>200</v>
      </c>
      <c r="G214" s="118" t="s">
        <v>13</v>
      </c>
      <c r="H214" s="113">
        <v>0</v>
      </c>
      <c r="I214" s="114"/>
      <c r="J214" s="116">
        <v>7</v>
      </c>
      <c r="K214" s="116">
        <v>400</v>
      </c>
      <c r="L214" s="113">
        <v>211.92680453340975</v>
      </c>
      <c r="M214" s="113"/>
      <c r="N214" s="114"/>
      <c r="O214" s="116">
        <v>3</v>
      </c>
      <c r="P214" s="116">
        <v>200</v>
      </c>
      <c r="Q214" s="113" t="s">
        <v>13</v>
      </c>
      <c r="R214" s="115"/>
    </row>
    <row r="215" spans="1:18">
      <c r="A215" s="123" t="s">
        <v>23</v>
      </c>
      <c r="B215" s="124">
        <v>305.10000000000002</v>
      </c>
      <c r="C215" s="123"/>
      <c r="D215" s="123" t="s">
        <v>10</v>
      </c>
      <c r="E215" s="125">
        <v>0</v>
      </c>
      <c r="F215" s="125">
        <v>0</v>
      </c>
      <c r="G215" s="125" t="s">
        <v>13</v>
      </c>
      <c r="H215" s="125">
        <v>0</v>
      </c>
      <c r="I215" s="126"/>
      <c r="J215" s="127"/>
      <c r="K215" s="127"/>
      <c r="L215" s="127"/>
      <c r="M215" s="127"/>
      <c r="N215" s="126"/>
      <c r="O215" s="127"/>
      <c r="P215" s="127"/>
      <c r="Q215" s="127"/>
      <c r="R215" s="127"/>
    </row>
    <row r="216" spans="1:18">
      <c r="A216" s="123"/>
      <c r="B216" s="124"/>
      <c r="C216" s="123"/>
      <c r="D216" s="128" t="s">
        <v>17</v>
      </c>
      <c r="E216" s="129">
        <v>0</v>
      </c>
      <c r="F216" s="129">
        <v>0</v>
      </c>
      <c r="G216" s="130">
        <v>0</v>
      </c>
      <c r="H216" s="129">
        <v>0</v>
      </c>
      <c r="I216" s="135"/>
      <c r="J216" s="129"/>
      <c r="K216" s="129"/>
      <c r="L216" s="129"/>
      <c r="M216" s="129"/>
      <c r="N216" s="135"/>
      <c r="O216" s="129"/>
      <c r="P216" s="129"/>
      <c r="Q216" s="129"/>
      <c r="R216" s="129"/>
    </row>
    <row r="217" spans="1:18">
      <c r="A217" s="123" t="s">
        <v>23</v>
      </c>
      <c r="B217" s="124">
        <v>308.10000000000002</v>
      </c>
      <c r="C217" s="123"/>
      <c r="D217" s="123" t="s">
        <v>10</v>
      </c>
      <c r="E217" s="125">
        <v>0</v>
      </c>
      <c r="F217" s="125">
        <v>0</v>
      </c>
      <c r="G217" s="125">
        <v>0</v>
      </c>
      <c r="H217" s="125">
        <v>0</v>
      </c>
      <c r="I217" s="135"/>
      <c r="J217" s="129"/>
      <c r="K217" s="129"/>
      <c r="L217" s="129"/>
      <c r="M217" s="129"/>
      <c r="N217" s="135"/>
      <c r="O217" s="129"/>
      <c r="P217" s="129"/>
      <c r="Q217" s="129"/>
      <c r="R217" s="129"/>
    </row>
    <row r="218" spans="1:18">
      <c r="A218" s="123"/>
      <c r="B218" s="124"/>
      <c r="C218" s="123"/>
      <c r="D218" s="128" t="s">
        <v>17</v>
      </c>
      <c r="E218" s="129">
        <v>0</v>
      </c>
      <c r="F218" s="129">
        <v>0</v>
      </c>
      <c r="G218" s="130">
        <v>0</v>
      </c>
      <c r="H218" s="129">
        <v>0</v>
      </c>
      <c r="I218" s="135"/>
      <c r="J218" s="129"/>
      <c r="K218" s="129"/>
      <c r="L218" s="129"/>
      <c r="M218" s="129"/>
      <c r="N218" s="135"/>
      <c r="O218" s="129"/>
      <c r="P218" s="129"/>
      <c r="Q218" s="129"/>
      <c r="R218" s="129"/>
    </row>
    <row r="219" spans="1:18">
      <c r="A219" s="123" t="s">
        <v>23</v>
      </c>
      <c r="B219" s="124">
        <v>314.8</v>
      </c>
      <c r="C219" s="123"/>
      <c r="D219" s="123" t="s">
        <v>10</v>
      </c>
      <c r="E219" s="125">
        <v>0</v>
      </c>
      <c r="F219" s="125">
        <v>0</v>
      </c>
      <c r="G219" s="125">
        <v>0</v>
      </c>
      <c r="H219" s="125">
        <v>0</v>
      </c>
      <c r="I219" s="135"/>
      <c r="J219" s="129"/>
      <c r="K219" s="129"/>
      <c r="L219" s="129"/>
      <c r="M219" s="129"/>
      <c r="N219" s="135"/>
      <c r="O219" s="129"/>
      <c r="P219" s="129"/>
      <c r="Q219" s="129"/>
      <c r="R219" s="129"/>
    </row>
    <row r="220" spans="1:18">
      <c r="A220" s="123"/>
      <c r="B220" s="124"/>
      <c r="C220" s="123"/>
      <c r="D220" s="128" t="s">
        <v>17</v>
      </c>
      <c r="E220" s="129">
        <v>0</v>
      </c>
      <c r="F220" s="129">
        <v>0</v>
      </c>
      <c r="G220" s="130">
        <v>0</v>
      </c>
      <c r="H220" s="129">
        <v>0</v>
      </c>
      <c r="I220" s="135"/>
      <c r="J220" s="129"/>
      <c r="K220" s="129"/>
      <c r="L220" s="129"/>
      <c r="M220" s="129"/>
      <c r="N220" s="135"/>
      <c r="O220" s="129"/>
      <c r="P220" s="129"/>
      <c r="Q220" s="129"/>
      <c r="R220" s="129"/>
    </row>
    <row r="221" spans="1:18">
      <c r="A221" s="104" t="s">
        <v>24</v>
      </c>
      <c r="B221" s="112">
        <v>351</v>
      </c>
      <c r="C221" s="104"/>
      <c r="D221" s="104" t="s">
        <v>10</v>
      </c>
      <c r="E221" s="113">
        <v>4</v>
      </c>
      <c r="F221" s="113">
        <v>1</v>
      </c>
      <c r="G221" s="113" t="s">
        <v>13</v>
      </c>
      <c r="H221" s="113">
        <v>0</v>
      </c>
      <c r="I221" s="113"/>
      <c r="J221" s="113">
        <v>5</v>
      </c>
      <c r="K221" s="113">
        <v>1</v>
      </c>
      <c r="L221" s="113">
        <v>1</v>
      </c>
      <c r="M221" s="113"/>
      <c r="N221" s="113"/>
      <c r="O221" s="113">
        <v>4</v>
      </c>
      <c r="P221" s="113">
        <v>1</v>
      </c>
      <c r="Q221" s="113" t="s">
        <v>13</v>
      </c>
      <c r="R221" s="113"/>
    </row>
    <row r="222" spans="1:18">
      <c r="A222" s="104" t="s">
        <v>25</v>
      </c>
      <c r="B222" s="112">
        <v>462.8</v>
      </c>
      <c r="C222" s="104"/>
      <c r="D222" s="104" t="s">
        <v>10</v>
      </c>
      <c r="E222" s="113">
        <v>4</v>
      </c>
      <c r="F222" s="113">
        <v>10</v>
      </c>
      <c r="G222" s="118" t="s">
        <v>13</v>
      </c>
      <c r="H222" s="113">
        <v>0</v>
      </c>
      <c r="I222" s="113"/>
      <c r="J222" s="118">
        <v>4</v>
      </c>
      <c r="K222" s="118">
        <v>43.9</v>
      </c>
      <c r="L222" s="118" t="s">
        <v>13</v>
      </c>
      <c r="M222" s="113"/>
      <c r="N222" s="113"/>
      <c r="O222" s="118">
        <v>5</v>
      </c>
      <c r="P222" s="118">
        <v>563.9</v>
      </c>
      <c r="Q222" s="118">
        <v>29.414060085112705</v>
      </c>
      <c r="R222" s="113"/>
    </row>
    <row r="223" spans="1:18">
      <c r="A223" s="123" t="s">
        <v>26</v>
      </c>
      <c r="B223" s="124">
        <v>462.6</v>
      </c>
      <c r="C223" s="123"/>
      <c r="D223" s="123" t="s">
        <v>10</v>
      </c>
      <c r="E223" s="125">
        <v>0</v>
      </c>
      <c r="F223" s="125">
        <v>0</v>
      </c>
      <c r="G223" s="125">
        <v>0</v>
      </c>
      <c r="H223" s="125">
        <v>0</v>
      </c>
      <c r="I223" s="125"/>
      <c r="J223" s="125"/>
      <c r="K223" s="125"/>
      <c r="L223" s="125"/>
      <c r="M223" s="125"/>
      <c r="N223" s="125"/>
      <c r="O223" s="125"/>
      <c r="P223" s="125"/>
      <c r="Q223" s="125"/>
      <c r="R223" s="125"/>
    </row>
    <row r="224" spans="1:18">
      <c r="A224" s="123"/>
      <c r="B224" s="124"/>
      <c r="C224" s="123"/>
      <c r="D224" s="128" t="s">
        <v>17</v>
      </c>
      <c r="E224" s="129">
        <v>0</v>
      </c>
      <c r="F224" s="129">
        <v>0</v>
      </c>
      <c r="G224" s="130">
        <v>0</v>
      </c>
      <c r="H224" s="129">
        <v>0</v>
      </c>
      <c r="I224" s="135"/>
      <c r="J224" s="129"/>
      <c r="K224" s="129"/>
      <c r="L224" s="129"/>
      <c r="M224" s="129"/>
      <c r="N224" s="135"/>
      <c r="O224" s="129"/>
      <c r="P224" s="129"/>
      <c r="Q224" s="129"/>
      <c r="R224" s="129"/>
    </row>
    <row r="225" spans="1:18">
      <c r="A225" s="123" t="s">
        <v>26</v>
      </c>
      <c r="B225" s="124">
        <v>463.9</v>
      </c>
      <c r="C225" s="123"/>
      <c r="D225" s="123" t="s">
        <v>10</v>
      </c>
      <c r="E225" s="125">
        <v>0</v>
      </c>
      <c r="F225" s="125">
        <v>0</v>
      </c>
      <c r="G225" s="125">
        <v>0</v>
      </c>
      <c r="H225" s="125">
        <v>0</v>
      </c>
      <c r="I225" s="135"/>
      <c r="J225" s="129"/>
      <c r="K225" s="129"/>
      <c r="L225" s="129"/>
      <c r="M225" s="129"/>
      <c r="N225" s="135"/>
      <c r="O225" s="129"/>
      <c r="P225" s="129"/>
      <c r="Q225" s="129"/>
      <c r="R225" s="129"/>
    </row>
    <row r="226" spans="1:18">
      <c r="A226" s="123"/>
      <c r="B226" s="124"/>
      <c r="C226" s="123"/>
      <c r="D226" s="128" t="s">
        <v>17</v>
      </c>
      <c r="E226" s="129">
        <v>0</v>
      </c>
      <c r="F226" s="129">
        <v>0</v>
      </c>
      <c r="G226" s="130">
        <v>0</v>
      </c>
      <c r="H226" s="129">
        <v>0</v>
      </c>
      <c r="I226" s="135"/>
      <c r="J226" s="129"/>
      <c r="K226" s="129"/>
      <c r="L226" s="129"/>
      <c r="M226" s="129"/>
      <c r="N226" s="135"/>
      <c r="O226" s="129"/>
      <c r="P226" s="129"/>
      <c r="Q226" s="129"/>
      <c r="R226" s="129"/>
    </row>
    <row r="227" spans="1:18">
      <c r="A227" s="123" t="s">
        <v>26</v>
      </c>
      <c r="B227" s="124">
        <v>469.9</v>
      </c>
      <c r="C227" s="123"/>
      <c r="D227" s="123" t="s">
        <v>10</v>
      </c>
      <c r="E227" s="125">
        <v>0</v>
      </c>
      <c r="F227" s="125">
        <v>0</v>
      </c>
      <c r="G227" s="125">
        <v>0</v>
      </c>
      <c r="H227" s="125">
        <v>0</v>
      </c>
      <c r="I227" s="135"/>
      <c r="J227" s="129"/>
      <c r="K227" s="129"/>
      <c r="L227" s="129"/>
      <c r="M227" s="129"/>
      <c r="N227" s="135"/>
      <c r="O227" s="129"/>
      <c r="P227" s="129"/>
      <c r="Q227" s="129"/>
      <c r="R227" s="129"/>
    </row>
    <row r="228" spans="1:18">
      <c r="A228" s="123"/>
      <c r="B228" s="124"/>
      <c r="C228" s="123"/>
      <c r="D228" s="128" t="s">
        <v>17</v>
      </c>
      <c r="E228" s="129">
        <v>0</v>
      </c>
      <c r="F228" s="129">
        <v>0</v>
      </c>
      <c r="G228" s="130">
        <v>0</v>
      </c>
      <c r="H228" s="129">
        <v>0</v>
      </c>
      <c r="I228" s="135"/>
      <c r="J228" s="129"/>
      <c r="K228" s="129"/>
      <c r="L228" s="129"/>
      <c r="M228" s="129"/>
      <c r="N228" s="135"/>
      <c r="O228" s="129"/>
      <c r="P228" s="129"/>
      <c r="Q228" s="129"/>
      <c r="R228" s="129"/>
    </row>
    <row r="229" spans="1:18">
      <c r="A229" s="123" t="s">
        <v>26</v>
      </c>
      <c r="B229" s="124">
        <v>470</v>
      </c>
      <c r="C229" s="123"/>
      <c r="D229" s="123" t="s">
        <v>10</v>
      </c>
      <c r="E229" s="125">
        <v>0</v>
      </c>
      <c r="F229" s="125">
        <v>0</v>
      </c>
      <c r="G229" s="125">
        <v>0</v>
      </c>
      <c r="H229" s="125">
        <v>0</v>
      </c>
      <c r="I229" s="135"/>
      <c r="J229" s="129"/>
      <c r="K229" s="129"/>
      <c r="L229" s="129"/>
      <c r="M229" s="129"/>
      <c r="N229" s="135"/>
      <c r="O229" s="129"/>
      <c r="P229" s="129"/>
      <c r="Q229" s="129"/>
      <c r="R229" s="129"/>
    </row>
    <row r="230" spans="1:18">
      <c r="A230" s="123"/>
      <c r="B230" s="124"/>
      <c r="C230" s="123"/>
      <c r="D230" s="128" t="s">
        <v>17</v>
      </c>
      <c r="E230" s="129">
        <v>0</v>
      </c>
      <c r="F230" s="129">
        <v>0</v>
      </c>
      <c r="G230" s="130">
        <v>0</v>
      </c>
      <c r="H230" s="129">
        <v>0</v>
      </c>
      <c r="I230" s="135"/>
      <c r="J230" s="129"/>
      <c r="K230" s="129"/>
      <c r="L230" s="129"/>
      <c r="M230" s="129"/>
      <c r="N230" s="135"/>
      <c r="O230" s="129"/>
      <c r="P230" s="129"/>
      <c r="Q230" s="129"/>
      <c r="R230" s="129"/>
    </row>
    <row r="231" spans="1:18">
      <c r="A231" s="123" t="s">
        <v>26</v>
      </c>
      <c r="B231" s="124">
        <v>477.5</v>
      </c>
      <c r="C231" s="123"/>
      <c r="D231" s="123" t="s">
        <v>10</v>
      </c>
      <c r="E231" s="125">
        <v>0</v>
      </c>
      <c r="F231" s="125">
        <v>0</v>
      </c>
      <c r="G231" s="125">
        <v>0</v>
      </c>
      <c r="H231" s="125">
        <v>0</v>
      </c>
      <c r="I231" s="135"/>
      <c r="J231" s="129"/>
      <c r="K231" s="129"/>
      <c r="L231" s="129"/>
      <c r="M231" s="129"/>
      <c r="N231" s="135"/>
      <c r="O231" s="129"/>
      <c r="P231" s="129"/>
      <c r="Q231" s="129"/>
      <c r="R231" s="129"/>
    </row>
    <row r="232" spans="1:18">
      <c r="A232" s="123"/>
      <c r="B232" s="124"/>
      <c r="C232" s="123"/>
      <c r="D232" s="128" t="s">
        <v>17</v>
      </c>
      <c r="E232" s="129">
        <v>0</v>
      </c>
      <c r="F232" s="129">
        <v>0</v>
      </c>
      <c r="G232" s="130">
        <v>0</v>
      </c>
      <c r="H232" s="129">
        <v>0</v>
      </c>
      <c r="I232" s="135"/>
      <c r="J232" s="129"/>
      <c r="K232" s="129"/>
      <c r="L232" s="129"/>
      <c r="M232" s="129"/>
      <c r="N232" s="135"/>
      <c r="O232" s="129"/>
      <c r="P232" s="129"/>
      <c r="Q232" s="129"/>
      <c r="R232" s="129"/>
    </row>
    <row r="233" spans="1:18">
      <c r="A233" s="136" t="s">
        <v>27</v>
      </c>
      <c r="B233" s="137">
        <v>594</v>
      </c>
      <c r="C233" s="136"/>
      <c r="D233" s="131" t="s">
        <v>17</v>
      </c>
      <c r="E233" s="138">
        <v>31</v>
      </c>
      <c r="F233" s="138">
        <v>249</v>
      </c>
      <c r="G233" s="138">
        <v>8.2964265506612431</v>
      </c>
      <c r="H233" s="138">
        <v>1</v>
      </c>
      <c r="I233" s="139"/>
      <c r="J233" s="138">
        <v>29</v>
      </c>
      <c r="K233" s="138">
        <v>120</v>
      </c>
      <c r="L233" s="138">
        <v>7.9069559579241897</v>
      </c>
      <c r="M233" s="138"/>
      <c r="N233" s="139"/>
      <c r="O233" s="138">
        <v>31</v>
      </c>
      <c r="P233" s="138">
        <v>1150</v>
      </c>
      <c r="Q233" s="138">
        <v>49.005971856028758</v>
      </c>
      <c r="R233" s="138"/>
    </row>
    <row r="234" spans="1:18">
      <c r="A234" s="123" t="s">
        <v>28</v>
      </c>
      <c r="B234" s="124">
        <v>594</v>
      </c>
      <c r="C234" s="123"/>
      <c r="D234" s="123" t="s">
        <v>10</v>
      </c>
      <c r="E234" s="125">
        <v>0</v>
      </c>
      <c r="F234" s="125">
        <v>0</v>
      </c>
      <c r="G234" s="125">
        <v>0</v>
      </c>
      <c r="H234" s="125">
        <v>0</v>
      </c>
      <c r="I234" s="125"/>
      <c r="J234" s="125"/>
      <c r="K234" s="125"/>
      <c r="L234" s="125"/>
      <c r="M234" s="125"/>
      <c r="N234" s="125"/>
      <c r="O234" s="125"/>
      <c r="P234" s="125"/>
      <c r="Q234" s="125"/>
      <c r="R234" s="125"/>
    </row>
    <row r="235" spans="1:18">
      <c r="A235" s="123"/>
      <c r="B235" s="124"/>
      <c r="C235" s="123"/>
      <c r="D235" s="128" t="s">
        <v>17</v>
      </c>
      <c r="E235" s="129">
        <v>0</v>
      </c>
      <c r="F235" s="129">
        <v>0</v>
      </c>
      <c r="G235" s="130">
        <v>0</v>
      </c>
      <c r="H235" s="129">
        <v>0</v>
      </c>
      <c r="I235" s="135"/>
      <c r="J235" s="129"/>
      <c r="K235" s="129"/>
      <c r="L235" s="129"/>
      <c r="M235" s="129"/>
      <c r="N235" s="135"/>
      <c r="O235" s="129"/>
      <c r="P235" s="129"/>
      <c r="Q235" s="129"/>
      <c r="R235" s="129"/>
    </row>
    <row r="236" spans="1:18">
      <c r="A236" s="123" t="s">
        <v>28</v>
      </c>
      <c r="B236" s="124">
        <v>608.70000000000005</v>
      </c>
      <c r="C236" s="123"/>
      <c r="D236" s="123" t="s">
        <v>10</v>
      </c>
      <c r="E236" s="125">
        <v>0</v>
      </c>
      <c r="F236" s="125">
        <v>0</v>
      </c>
      <c r="G236" s="125">
        <v>0</v>
      </c>
      <c r="H236" s="125">
        <v>0</v>
      </c>
      <c r="I236" s="135"/>
      <c r="J236" s="129"/>
      <c r="K236" s="129"/>
      <c r="L236" s="129"/>
      <c r="M236" s="129"/>
      <c r="N236" s="135"/>
      <c r="O236" s="129"/>
      <c r="P236" s="129"/>
      <c r="Q236" s="129"/>
      <c r="R236" s="129"/>
    </row>
    <row r="237" spans="1:18">
      <c r="A237" s="123"/>
      <c r="B237" s="124"/>
      <c r="C237" s="123"/>
      <c r="D237" s="128" t="s">
        <v>17</v>
      </c>
      <c r="E237" s="129">
        <v>0</v>
      </c>
      <c r="F237" s="129">
        <v>0</v>
      </c>
      <c r="G237" s="130">
        <v>0</v>
      </c>
      <c r="H237" s="129">
        <v>0</v>
      </c>
      <c r="I237" s="135"/>
      <c r="J237" s="129"/>
      <c r="K237" s="129"/>
      <c r="L237" s="129"/>
      <c r="M237" s="129"/>
      <c r="N237" s="135"/>
      <c r="O237" s="129"/>
      <c r="P237" s="129"/>
      <c r="Q237" s="129"/>
      <c r="R237" s="129"/>
    </row>
    <row r="238" spans="1:18">
      <c r="A238" s="123" t="s">
        <v>28</v>
      </c>
      <c r="B238" s="124">
        <v>619.29999999999995</v>
      </c>
      <c r="C238" s="123"/>
      <c r="D238" s="123" t="s">
        <v>10</v>
      </c>
      <c r="E238" s="125">
        <v>0</v>
      </c>
      <c r="F238" s="125">
        <v>0</v>
      </c>
      <c r="G238" s="125">
        <v>0</v>
      </c>
      <c r="H238" s="125">
        <v>0</v>
      </c>
      <c r="I238" s="135"/>
      <c r="J238" s="129"/>
      <c r="K238" s="129"/>
      <c r="L238" s="129"/>
      <c r="M238" s="129"/>
      <c r="N238" s="135"/>
      <c r="O238" s="129"/>
      <c r="P238" s="129"/>
      <c r="Q238" s="129"/>
      <c r="R238" s="129"/>
    </row>
    <row r="239" spans="1:18">
      <c r="A239" s="123"/>
      <c r="B239" s="124"/>
      <c r="C239" s="123"/>
      <c r="D239" s="128" t="s">
        <v>17</v>
      </c>
      <c r="E239" s="129">
        <v>0</v>
      </c>
      <c r="F239" s="129">
        <v>0</v>
      </c>
      <c r="G239" s="130">
        <v>0</v>
      </c>
      <c r="H239" s="129">
        <v>0</v>
      </c>
      <c r="I239" s="135"/>
      <c r="J239" s="129"/>
      <c r="K239" s="129"/>
      <c r="L239" s="129"/>
      <c r="M239" s="129"/>
      <c r="N239" s="135"/>
      <c r="O239" s="129"/>
      <c r="P239" s="129"/>
      <c r="Q239" s="129"/>
      <c r="R239" s="129"/>
    </row>
    <row r="240" spans="1:18">
      <c r="A240" s="104" t="s">
        <v>29</v>
      </c>
      <c r="B240" s="112">
        <v>791.5</v>
      </c>
      <c r="C240" s="104"/>
      <c r="D240" s="131" t="s">
        <v>17</v>
      </c>
      <c r="E240" s="138">
        <v>30</v>
      </c>
      <c r="F240" s="138">
        <v>393</v>
      </c>
      <c r="G240" s="138">
        <v>15.911404584139998</v>
      </c>
      <c r="H240" s="138">
        <v>0</v>
      </c>
      <c r="I240" s="139"/>
      <c r="J240" s="138">
        <v>29</v>
      </c>
      <c r="K240" s="138">
        <v>960</v>
      </c>
      <c r="L240" s="138">
        <v>6.9614497896166059</v>
      </c>
      <c r="M240" s="138"/>
      <c r="N240" s="139"/>
      <c r="O240" s="138">
        <v>28</v>
      </c>
      <c r="P240" s="138">
        <v>657</v>
      </c>
      <c r="Q240" s="138">
        <v>34.431429962559434</v>
      </c>
      <c r="R240" s="113"/>
    </row>
    <row r="241" spans="1:18">
      <c r="A241" s="123" t="s">
        <v>30</v>
      </c>
      <c r="B241" s="124">
        <v>791.5</v>
      </c>
      <c r="C241" s="123"/>
      <c r="D241" s="123" t="s">
        <v>10</v>
      </c>
      <c r="E241" s="125">
        <v>0</v>
      </c>
      <c r="F241" s="125">
        <v>0</v>
      </c>
      <c r="G241" s="125">
        <v>0</v>
      </c>
      <c r="H241" s="125">
        <v>0</v>
      </c>
      <c r="I241" s="125"/>
      <c r="J241" s="125"/>
      <c r="K241" s="125"/>
      <c r="L241" s="125"/>
      <c r="M241" s="125"/>
      <c r="N241" s="125"/>
      <c r="O241" s="125"/>
      <c r="P241" s="125"/>
      <c r="Q241" s="125"/>
      <c r="R241" s="125"/>
    </row>
    <row r="242" spans="1:18">
      <c r="A242" s="123"/>
      <c r="B242" s="124"/>
      <c r="C242" s="123"/>
      <c r="D242" s="128" t="s">
        <v>17</v>
      </c>
      <c r="E242" s="129">
        <v>0</v>
      </c>
      <c r="F242" s="129">
        <v>0</v>
      </c>
      <c r="G242" s="130">
        <v>0</v>
      </c>
      <c r="H242" s="129">
        <v>0</v>
      </c>
      <c r="I242" s="135"/>
      <c r="J242" s="129"/>
      <c r="K242" s="129"/>
      <c r="L242" s="129"/>
      <c r="M242" s="129"/>
      <c r="N242" s="135"/>
      <c r="O242" s="129"/>
      <c r="P242" s="129"/>
      <c r="Q242" s="129"/>
      <c r="R242" s="129"/>
    </row>
    <row r="243" spans="1:18">
      <c r="A243" s="123" t="s">
        <v>30</v>
      </c>
      <c r="B243" s="124">
        <v>793.7</v>
      </c>
      <c r="C243" s="123"/>
      <c r="D243" s="123" t="s">
        <v>10</v>
      </c>
      <c r="E243" s="125">
        <v>0</v>
      </c>
      <c r="F243" s="125">
        <v>0</v>
      </c>
      <c r="G243" s="125">
        <v>0</v>
      </c>
      <c r="H243" s="125">
        <v>0</v>
      </c>
      <c r="I243" s="135"/>
      <c r="J243" s="129"/>
      <c r="K243" s="129"/>
      <c r="L243" s="129"/>
      <c r="M243" s="129"/>
      <c r="N243" s="135"/>
      <c r="O243" s="129"/>
      <c r="P243" s="129"/>
      <c r="Q243" s="129"/>
      <c r="R243" s="129"/>
    </row>
    <row r="244" spans="1:18">
      <c r="A244" s="123"/>
      <c r="B244" s="124"/>
      <c r="C244" s="123"/>
      <c r="D244" s="128" t="s">
        <v>17</v>
      </c>
      <c r="E244" s="129">
        <v>0</v>
      </c>
      <c r="F244" s="129">
        <v>0</v>
      </c>
      <c r="G244" s="130">
        <v>0</v>
      </c>
      <c r="H244" s="129">
        <v>0</v>
      </c>
      <c r="I244" s="135"/>
      <c r="J244" s="129"/>
      <c r="K244" s="129"/>
      <c r="L244" s="129"/>
      <c r="M244" s="129"/>
      <c r="N244" s="135"/>
      <c r="O244" s="129"/>
      <c r="P244" s="129"/>
      <c r="Q244" s="129"/>
      <c r="R244" s="129"/>
    </row>
    <row r="245" spans="1:18">
      <c r="A245" s="123" t="s">
        <v>30</v>
      </c>
      <c r="B245" s="124">
        <v>797.3</v>
      </c>
      <c r="C245" s="123"/>
      <c r="D245" s="123" t="s">
        <v>10</v>
      </c>
      <c r="E245" s="125">
        <v>0</v>
      </c>
      <c r="F245" s="125">
        <v>0</v>
      </c>
      <c r="G245" s="125">
        <v>0</v>
      </c>
      <c r="H245" s="125">
        <v>0</v>
      </c>
      <c r="I245" s="135"/>
      <c r="J245" s="129"/>
      <c r="K245" s="129"/>
      <c r="L245" s="129"/>
      <c r="M245" s="129"/>
      <c r="N245" s="135"/>
      <c r="O245" s="129"/>
      <c r="P245" s="129"/>
      <c r="Q245" s="129"/>
      <c r="R245" s="129"/>
    </row>
    <row r="246" spans="1:18">
      <c r="A246" s="123"/>
      <c r="B246" s="124"/>
      <c r="C246" s="123"/>
      <c r="D246" s="128" t="s">
        <v>17</v>
      </c>
      <c r="E246" s="129">
        <v>0</v>
      </c>
      <c r="F246" s="129">
        <v>0</v>
      </c>
      <c r="G246" s="130">
        <v>0</v>
      </c>
      <c r="H246" s="129">
        <v>0</v>
      </c>
      <c r="I246" s="135"/>
      <c r="J246" s="129"/>
      <c r="K246" s="129"/>
      <c r="L246" s="129"/>
      <c r="M246" s="129"/>
      <c r="N246" s="135"/>
      <c r="O246" s="129"/>
      <c r="P246" s="129"/>
      <c r="Q246" s="129"/>
      <c r="R246" s="129"/>
    </row>
    <row r="247" spans="1:18">
      <c r="A247" s="140" t="s">
        <v>31</v>
      </c>
      <c r="B247" s="141">
        <v>935.5</v>
      </c>
      <c r="C247" s="140"/>
      <c r="D247" s="142" t="s">
        <v>17</v>
      </c>
      <c r="E247" s="143">
        <v>6</v>
      </c>
      <c r="F247" s="143">
        <v>10</v>
      </c>
      <c r="G247" s="143">
        <v>2.2787044788324575</v>
      </c>
      <c r="H247" s="143">
        <v>0</v>
      </c>
      <c r="I247" s="144"/>
      <c r="J247" s="143">
        <v>11</v>
      </c>
      <c r="K247" s="143">
        <v>10</v>
      </c>
      <c r="L247" s="143">
        <v>2.0508890219008955</v>
      </c>
      <c r="M247" s="143"/>
      <c r="N247" s="144"/>
      <c r="O247" s="143">
        <v>10</v>
      </c>
      <c r="P247" s="143">
        <v>41</v>
      </c>
      <c r="Q247" s="143">
        <v>10.147060318531238</v>
      </c>
      <c r="R247" s="143"/>
    </row>
    <row r="248" spans="1:18" ht="15.75" thickBot="1">
      <c r="A248" s="104"/>
      <c r="B248" s="145"/>
      <c r="C248" s="104"/>
      <c r="D248" s="146"/>
      <c r="E248" s="147"/>
      <c r="F248" s="147"/>
      <c r="G248" s="147"/>
      <c r="H248" s="147"/>
      <c r="I248" s="146"/>
      <c r="J248" s="147"/>
      <c r="K248" s="147"/>
      <c r="L248" s="147"/>
      <c r="M248" s="146"/>
      <c r="N248" s="146"/>
      <c r="O248" s="147"/>
      <c r="P248" s="147"/>
      <c r="Q248" s="147"/>
      <c r="R248" s="146"/>
    </row>
    <row r="249" spans="1:18" ht="15.75" thickBot="1">
      <c r="A249" s="148" t="s">
        <v>39</v>
      </c>
      <c r="B249" s="149"/>
      <c r="C249" s="150"/>
      <c r="D249" s="151"/>
      <c r="E249" s="151"/>
      <c r="F249" s="152"/>
      <c r="G249" s="152"/>
      <c r="H249" s="152"/>
      <c r="I249" s="153"/>
      <c r="J249" s="152"/>
      <c r="K249" s="152"/>
      <c r="L249" s="152"/>
      <c r="M249" s="154"/>
      <c r="N249" s="155"/>
      <c r="O249" s="156" t="s">
        <v>45</v>
      </c>
      <c r="P249" s="152"/>
      <c r="Q249" s="157"/>
      <c r="R249" s="157"/>
    </row>
    <row r="250" spans="1:18">
      <c r="A250" s="158" t="s">
        <v>40</v>
      </c>
      <c r="B250" s="157"/>
      <c r="C250" s="152"/>
      <c r="D250" s="152"/>
      <c r="E250" s="159"/>
      <c r="F250" s="152"/>
      <c r="G250" s="157"/>
      <c r="H250" s="152"/>
      <c r="I250" s="153"/>
      <c r="J250" s="152"/>
      <c r="K250" s="152"/>
      <c r="L250" s="152"/>
      <c r="M250" s="160" t="s">
        <v>46</v>
      </c>
      <c r="N250" s="152"/>
      <c r="O250" s="153"/>
      <c r="P250" s="152"/>
      <c r="Q250" s="157"/>
      <c r="R250" s="157"/>
    </row>
    <row r="251" spans="1:18">
      <c r="A251" s="148" t="s">
        <v>41</v>
      </c>
      <c r="B251" s="157"/>
      <c r="C251" s="152"/>
      <c r="D251" s="152"/>
      <c r="E251" s="153"/>
      <c r="F251" s="152"/>
      <c r="G251" s="157"/>
      <c r="H251" s="152"/>
      <c r="I251" s="153"/>
      <c r="J251" s="152"/>
      <c r="K251" s="152"/>
      <c r="L251" s="152"/>
      <c r="M251" s="152"/>
      <c r="N251" s="153"/>
      <c r="O251" s="152"/>
      <c r="P251" s="152"/>
      <c r="Q251" s="152"/>
      <c r="R251" s="157"/>
    </row>
    <row r="252" spans="1:18">
      <c r="A252" s="158" t="s">
        <v>42</v>
      </c>
      <c r="B252" s="157"/>
      <c r="C252" s="152"/>
      <c r="D252" s="152"/>
      <c r="E252" s="159"/>
      <c r="F252" s="152"/>
      <c r="G252" s="157"/>
      <c r="H252" s="152"/>
      <c r="I252" s="153"/>
      <c r="J252" s="152"/>
      <c r="K252" s="152"/>
      <c r="L252" s="152"/>
      <c r="M252" s="152"/>
      <c r="N252" s="153"/>
      <c r="O252" s="157"/>
      <c r="P252" s="157"/>
      <c r="Q252" s="157"/>
      <c r="R252" s="157"/>
    </row>
    <row r="253" spans="1:18">
      <c r="A253" s="161" t="s">
        <v>43</v>
      </c>
      <c r="B253" s="162"/>
      <c r="C253" s="163"/>
      <c r="D253" s="163"/>
      <c r="E253" s="157"/>
      <c r="F253" s="157"/>
      <c r="G253" s="157"/>
      <c r="H253" s="157"/>
      <c r="I253" s="159"/>
      <c r="J253" s="157"/>
      <c r="K253" s="152"/>
      <c r="L253" s="152"/>
      <c r="M253" s="157"/>
      <c r="N253" s="159"/>
      <c r="O253" s="157"/>
      <c r="P253" s="157"/>
      <c r="Q253" s="157"/>
      <c r="R253" s="157"/>
    </row>
    <row r="254" spans="1:18">
      <c r="A254" s="164" t="s">
        <v>53</v>
      </c>
      <c r="B254" s="162"/>
      <c r="C254" s="163"/>
      <c r="D254" s="163"/>
      <c r="E254" s="157"/>
      <c r="F254" s="157"/>
      <c r="G254" s="157"/>
      <c r="H254" s="157"/>
      <c r="I254" s="159"/>
      <c r="J254" s="157"/>
      <c r="K254" s="157"/>
      <c r="L254" s="152"/>
      <c r="M254" s="157"/>
      <c r="N254" s="159"/>
      <c r="O254" s="157"/>
      <c r="P254" s="157"/>
      <c r="Q254" s="157"/>
      <c r="R254" s="157"/>
    </row>
  </sheetData>
  <mergeCells count="12">
    <mergeCell ref="E190:G190"/>
    <mergeCell ref="J190:L190"/>
    <mergeCell ref="O190:Q190"/>
    <mergeCell ref="E129:G129"/>
    <mergeCell ref="J129:L129"/>
    <mergeCell ref="O129:Q129"/>
    <mergeCell ref="E3:G3"/>
    <mergeCell ref="J3:L3"/>
    <mergeCell ref="O3:Q3"/>
    <mergeCell ref="J66:L66"/>
    <mergeCell ref="O66:Q66"/>
    <mergeCell ref="E66:G66"/>
  </mergeCells>
  <conditionalFormatting sqref="G245 Q234 Q223 L234 L241 L223 G212 G210 Q241 G214:G215 G217 G219 G221:G223 G225 G227 G234 G236 G238 G240:G241 G243 G208 R194 H194 R196 G203 G201 G196:H196 G193:G195 G197 G199 G205:G206 G229 G231">
    <cfRule type="cellIs" dxfId="811" priority="108" stopIfTrue="1" operator="equal">
      <formula>"N/A"</formula>
    </cfRule>
    <cfRule type="cellIs" dxfId="810" priority="109" stopIfTrue="1" operator="equal">
      <formula>"&lt;4"</formula>
    </cfRule>
    <cfRule type="cellIs" dxfId="809" priority="110" stopIfTrue="1" operator="greaterThan">
      <formula>200</formula>
    </cfRule>
  </conditionalFormatting>
  <conditionalFormatting sqref="R241">
    <cfRule type="expression" dxfId="808" priority="107" stopIfTrue="1">
      <formula>$R$54/$O$54&gt;0.1</formula>
    </cfRule>
  </conditionalFormatting>
  <conditionalFormatting sqref="R240">
    <cfRule type="expression" dxfId="807" priority="106" stopIfTrue="1">
      <formula>$R$53/$O$53&gt;0.1</formula>
    </cfRule>
  </conditionalFormatting>
  <conditionalFormatting sqref="R234">
    <cfRule type="expression" dxfId="806" priority="105" stopIfTrue="1">
      <formula>$R$47/$O$47&gt;0.1</formula>
    </cfRule>
  </conditionalFormatting>
  <conditionalFormatting sqref="R223">
    <cfRule type="expression" dxfId="805" priority="104" stopIfTrue="1">
      <formula>$R$36/$O$36&gt;0.1</formula>
    </cfRule>
  </conditionalFormatting>
  <conditionalFormatting sqref="R222">
    <cfRule type="expression" dxfId="804" priority="103" stopIfTrue="1">
      <formula>$R$35/$O$35&gt;0.1</formula>
    </cfRule>
  </conditionalFormatting>
  <conditionalFormatting sqref="R221">
    <cfRule type="expression" dxfId="803" priority="102" stopIfTrue="1">
      <formula>$R$34/$O$34&gt;0.1</formula>
    </cfRule>
  </conditionalFormatting>
  <conditionalFormatting sqref="R215">
    <cfRule type="expression" dxfId="802" priority="101" stopIfTrue="1">
      <formula>$R$28/$O$28&gt;0.1</formula>
    </cfRule>
  </conditionalFormatting>
  <conditionalFormatting sqref="R214">
    <cfRule type="expression" dxfId="801" priority="100" stopIfTrue="1">
      <formula>$R$27/$O$27&gt;0.1</formula>
    </cfRule>
  </conditionalFormatting>
  <conditionalFormatting sqref="L242:L246 L216:L220 J247 Q242:Q246 L235:L239 Q216:Q220 Q235:Q239 L224:L232 Q224:Q232">
    <cfRule type="cellIs" dxfId="800" priority="98" stopIfTrue="1" operator="equal">
      <formula>"N/A"</formula>
    </cfRule>
    <cfRule type="cellIs" dxfId="799" priority="99" stopIfTrue="1" operator="greaterThan">
      <formula>130</formula>
    </cfRule>
  </conditionalFormatting>
  <conditionalFormatting sqref="R235:R239 M216:M220 M242:M247 M235:M239 R216:R220 R242:R247 H246:H247 H244 H242 H239 H237 H235 H207 H226 H224 H220 H218 H216 H213 H211 H209 H204 H202 H200 H198 H228 H230 H232:H233 M224:M233 R224:R233">
    <cfRule type="cellIs" dxfId="798" priority="97" stopIfTrue="1" operator="greaterThan">
      <formula>0</formula>
    </cfRule>
  </conditionalFormatting>
  <conditionalFormatting sqref="M241">
    <cfRule type="expression" dxfId="797" priority="96" stopIfTrue="1">
      <formula>$M$54/$J$54&gt;0.1</formula>
    </cfRule>
  </conditionalFormatting>
  <conditionalFormatting sqref="M240">
    <cfRule type="expression" dxfId="796" priority="95" stopIfTrue="1">
      <formula>$M$53/$J$53&gt;0.1</formula>
    </cfRule>
  </conditionalFormatting>
  <conditionalFormatting sqref="M234">
    <cfRule type="expression" dxfId="795" priority="94" stopIfTrue="1">
      <formula>$M$47/$J$47&gt;0.1</formula>
    </cfRule>
  </conditionalFormatting>
  <conditionalFormatting sqref="M223">
    <cfRule type="expression" dxfId="794" priority="93" stopIfTrue="1">
      <formula>$M$36/$J$36&gt;0.1</formula>
    </cfRule>
  </conditionalFormatting>
  <conditionalFormatting sqref="M222">
    <cfRule type="expression" dxfId="793" priority="92" stopIfTrue="1">
      <formula>$M$35/$J$35&gt;0.1</formula>
    </cfRule>
  </conditionalFormatting>
  <conditionalFormatting sqref="M221">
    <cfRule type="expression" dxfId="792" priority="91" stopIfTrue="1">
      <formula>$M$34/$J$34&gt;0.1</formula>
    </cfRule>
  </conditionalFormatting>
  <conditionalFormatting sqref="M208:M215 L215 Q215 L208:L213 L194 L196:L204 Q194 Q196:Q204 J205 M193:M205 Q206:Q213 L206:M207">
    <cfRule type="cellIs" dxfId="791" priority="88" stopIfTrue="1" operator="equal">
      <formula>"N/A"</formula>
    </cfRule>
    <cfRule type="cellIs" dxfId="790" priority="89" stopIfTrue="1" operator="equal">
      <formula>"&lt;4"</formula>
    </cfRule>
    <cfRule type="cellIs" dxfId="789" priority="90" stopIfTrue="1" operator="greaterThanOrEqual">
      <formula>2000</formula>
    </cfRule>
  </conditionalFormatting>
  <conditionalFormatting sqref="H245 H243 H199 H201 H203 H208 H210 H212 H215 H217 H219 H223 H225 H227 H234 H236 H238 H195 H197 H241 H206 H229 H231">
    <cfRule type="expression" dxfId="788" priority="87" stopIfTrue="1">
      <formula>H195/E195&gt;0.1</formula>
    </cfRule>
  </conditionalFormatting>
  <conditionalFormatting sqref="H214">
    <cfRule type="expression" dxfId="787" priority="86" stopIfTrue="1">
      <formula>$H$27/$E$27&gt;0.1</formula>
    </cfRule>
  </conditionalFormatting>
  <conditionalFormatting sqref="H221">
    <cfRule type="expression" dxfId="786" priority="85" stopIfTrue="1">
      <formula>$H$34/$E$34&gt;0.1</formula>
    </cfRule>
  </conditionalFormatting>
  <conditionalFormatting sqref="H222">
    <cfRule type="expression" dxfId="785" priority="84" stopIfTrue="1">
      <formula>$H$35/$E$35&gt;0.1</formula>
    </cfRule>
  </conditionalFormatting>
  <conditionalFormatting sqref="H240">
    <cfRule type="expression" dxfId="784" priority="83" stopIfTrue="1">
      <formula>$H$53/$E$53&gt;0.1</formula>
    </cfRule>
  </conditionalFormatting>
  <conditionalFormatting sqref="G209 G211 G213 G216 G218 G220 G224 G226 G207 G235 G237 G239 G242 G244 G246:G247 G198 G200 G202 G204 G228 G230 G232:G233">
    <cfRule type="cellIs" dxfId="783" priority="80" stopIfTrue="1" operator="equal">
      <formula>"N/A"</formula>
    </cfRule>
    <cfRule type="cellIs" dxfId="782" priority="81" stopIfTrue="1" operator="greaterThan">
      <formula>130</formula>
    </cfRule>
    <cfRule type="cellIs" dxfId="781" priority="82" stopIfTrue="1" operator="lessThanOrEqual">
      <formula>130</formula>
    </cfRule>
  </conditionalFormatting>
  <conditionalFormatting sqref="L221:L222 L240 Q221:Q222 Q240 L214 Q214 L193 L195 L205 Q193 Q195 Q205">
    <cfRule type="cellIs" dxfId="780" priority="77" stopIfTrue="1" operator="equal">
      <formula>"N/A"</formula>
    </cfRule>
    <cfRule type="cellIs" dxfId="779" priority="78" stopIfTrue="1" operator="equal">
      <formula>"&lt;4"</formula>
    </cfRule>
    <cfRule type="cellIs" dxfId="778" priority="79" stopIfTrue="1" operator="greaterThan">
      <formula>2000</formula>
    </cfRule>
  </conditionalFormatting>
  <conditionalFormatting sqref="K247">
    <cfRule type="cellIs" dxfId="777" priority="76" stopIfTrue="1" operator="equal">
      <formula>"N/A"</formula>
    </cfRule>
  </conditionalFormatting>
  <conditionalFormatting sqref="L233 L247 Q233 Q247">
    <cfRule type="cellIs" dxfId="776" priority="73" stopIfTrue="1" operator="equal">
      <formula>"N/A"</formula>
    </cfRule>
    <cfRule type="cellIs" dxfId="775" priority="74" stopIfTrue="1" operator="equal">
      <formula>"&lt;4"</formula>
    </cfRule>
    <cfRule type="cellIs" dxfId="774" priority="75" stopIfTrue="1" operator="greaterThan">
      <formula>2000</formula>
    </cfRule>
  </conditionalFormatting>
  <conditionalFormatting sqref="R197:R204">
    <cfRule type="expression" dxfId="773" priority="72" stopIfTrue="1">
      <formula>$M$10/$J$10&gt;0.1</formula>
    </cfRule>
  </conditionalFormatting>
  <conditionalFormatting sqref="R195">
    <cfRule type="expression" dxfId="772" priority="71" stopIfTrue="1">
      <formula>$R$8/$O$8&gt;0.1</formula>
    </cfRule>
  </conditionalFormatting>
  <conditionalFormatting sqref="R197:R204">
    <cfRule type="expression" dxfId="771" priority="70" stopIfTrue="1">
      <formula>$R$10/$O$10&gt;0.1</formula>
    </cfRule>
  </conditionalFormatting>
  <conditionalFormatting sqref="R206:R213">
    <cfRule type="expression" dxfId="770" priority="69" stopIfTrue="1">
      <formula>$R$21/$O$21&gt;0.1</formula>
    </cfRule>
  </conditionalFormatting>
  <conditionalFormatting sqref="R205">
    <cfRule type="expression" dxfId="769" priority="68" stopIfTrue="1">
      <formula>$R$18/$O$18&gt;0.1</formula>
    </cfRule>
  </conditionalFormatting>
  <conditionalFormatting sqref="R195">
    <cfRule type="expression" dxfId="768" priority="67" stopIfTrue="1">
      <formula>$M$8/$J$8&lt;0.1</formula>
    </cfRule>
  </conditionalFormatting>
  <conditionalFormatting sqref="R193">
    <cfRule type="expression" dxfId="767" priority="66" stopIfTrue="1">
      <formula>$R$6/$O$6&gt;0.1</formula>
    </cfRule>
  </conditionalFormatting>
  <conditionalFormatting sqref="H205">
    <cfRule type="expression" dxfId="766" priority="65" stopIfTrue="1">
      <formula>$H$18/$E$18&gt;0.1</formula>
    </cfRule>
  </conditionalFormatting>
  <conditionalFormatting sqref="K205">
    <cfRule type="cellIs" dxfId="765" priority="64" stopIfTrue="1" operator="equal">
      <formula>"N/A"</formula>
    </cfRule>
  </conditionalFormatting>
  <conditionalFormatting sqref="H193">
    <cfRule type="expression" dxfId="764" priority="63" stopIfTrue="1">
      <formula>$H$6/$E$6&gt;0.1</formula>
    </cfRule>
  </conditionalFormatting>
  <conditionalFormatting sqref="H240 M240">
    <cfRule type="cellIs" dxfId="763" priority="62" stopIfTrue="1" operator="greaterThan">
      <formula>0</formula>
    </cfRule>
  </conditionalFormatting>
  <conditionalFormatting sqref="G240">
    <cfRule type="cellIs" dxfId="762" priority="59" stopIfTrue="1" operator="equal">
      <formula>"N/A"</formula>
    </cfRule>
    <cfRule type="cellIs" dxfId="761" priority="60" stopIfTrue="1" operator="greaterThan">
      <formula>130</formula>
    </cfRule>
    <cfRule type="cellIs" dxfId="760" priority="61" stopIfTrue="1" operator="lessThanOrEqual">
      <formula>130</formula>
    </cfRule>
  </conditionalFormatting>
  <conditionalFormatting sqref="L240 Q240">
    <cfRule type="cellIs" dxfId="759" priority="56" stopIfTrue="1" operator="equal">
      <formula>"N/A"</formula>
    </cfRule>
    <cfRule type="cellIs" dxfId="758" priority="57" stopIfTrue="1" operator="equal">
      <formula>"&lt;4"</formula>
    </cfRule>
    <cfRule type="cellIs" dxfId="757" priority="58" stopIfTrue="1" operator="greaterThan">
      <formula>2000</formula>
    </cfRule>
  </conditionalFormatting>
  <conditionalFormatting sqref="G245 Q234 Q223 L234 L241 L223 G212 G210 Q241 G214:G215 G217 G219 G221:G223 G225 G227 G234 G236 G238 G240:G241 G243 G208 R194 H194 R196 G203 G201 G196:H196 G193:G195 G197 G199 G205:G206 G229 G231">
    <cfRule type="cellIs" dxfId="756" priority="53" stopIfTrue="1" operator="equal">
      <formula>"N/A"</formula>
    </cfRule>
    <cfRule type="cellIs" dxfId="755" priority="54" stopIfTrue="1" operator="equal">
      <formula>"&lt;4"</formula>
    </cfRule>
    <cfRule type="cellIs" dxfId="754" priority="55" stopIfTrue="1" operator="greaterThan">
      <formula>200</formula>
    </cfRule>
  </conditionalFormatting>
  <conditionalFormatting sqref="R241">
    <cfRule type="expression" dxfId="753" priority="52" stopIfTrue="1">
      <formula>$R$54/$O$54&gt;0.1</formula>
    </cfRule>
  </conditionalFormatting>
  <conditionalFormatting sqref="R240">
    <cfRule type="expression" dxfId="752" priority="51" stopIfTrue="1">
      <formula>$R$53/$O$53&gt;0.1</formula>
    </cfRule>
  </conditionalFormatting>
  <conditionalFormatting sqref="R234">
    <cfRule type="expression" dxfId="751" priority="50" stopIfTrue="1">
      <formula>$R$47/$O$47&gt;0.1</formula>
    </cfRule>
  </conditionalFormatting>
  <conditionalFormatting sqref="R223">
    <cfRule type="expression" dxfId="750" priority="49" stopIfTrue="1">
      <formula>$R$36/$O$36&gt;0.1</formula>
    </cfRule>
  </conditionalFormatting>
  <conditionalFormatting sqref="R222">
    <cfRule type="expression" dxfId="749" priority="48" stopIfTrue="1">
      <formula>$R$35/$O$35&gt;0.1</formula>
    </cfRule>
  </conditionalFormatting>
  <conditionalFormatting sqref="R221">
    <cfRule type="expression" dxfId="748" priority="47" stopIfTrue="1">
      <formula>$R$34/$O$34&gt;0.1</formula>
    </cfRule>
  </conditionalFormatting>
  <conditionalFormatting sqref="R215">
    <cfRule type="expression" dxfId="747" priority="46" stopIfTrue="1">
      <formula>$R$28/$O$28&gt;0.1</formula>
    </cfRule>
  </conditionalFormatting>
  <conditionalFormatting sqref="R214">
    <cfRule type="expression" dxfId="746" priority="45" stopIfTrue="1">
      <formula>$R$27/$O$27&gt;0.1</formula>
    </cfRule>
  </conditionalFormatting>
  <conditionalFormatting sqref="L242:L246 L216:L220 J247 Q242:Q246 L235:L239 Q216:Q220 Q235:Q239 L224:L232 Q224:Q232">
    <cfRule type="cellIs" dxfId="745" priority="43" stopIfTrue="1" operator="equal">
      <formula>"N/A"</formula>
    </cfRule>
    <cfRule type="cellIs" dxfId="744" priority="44" stopIfTrue="1" operator="greaterThan">
      <formula>130</formula>
    </cfRule>
  </conditionalFormatting>
  <conditionalFormatting sqref="R235:R239 M216:M220 M242:M247 M235:M239 R216:R220 R242:R247 H246:H247 H244 H242 H239 H237 H235 H207 H226 H224 H220 H218 H216 H213 H211 H209 H204 H202 H200 H198 H228 H230 H232:H233 M224:M233 R224:R233">
    <cfRule type="cellIs" dxfId="743" priority="42" stopIfTrue="1" operator="greaterThan">
      <formula>0</formula>
    </cfRule>
  </conditionalFormatting>
  <conditionalFormatting sqref="M241">
    <cfRule type="expression" dxfId="742" priority="41" stopIfTrue="1">
      <formula>$M$54/$J$54&gt;0.1</formula>
    </cfRule>
  </conditionalFormatting>
  <conditionalFormatting sqref="M240">
    <cfRule type="expression" dxfId="741" priority="40" stopIfTrue="1">
      <formula>$M$53/$J$53&gt;0.1</formula>
    </cfRule>
  </conditionalFormatting>
  <conditionalFormatting sqref="M234">
    <cfRule type="expression" dxfId="740" priority="39" stopIfTrue="1">
      <formula>$M$47/$J$47&gt;0.1</formula>
    </cfRule>
  </conditionalFormatting>
  <conditionalFormatting sqref="M223">
    <cfRule type="expression" dxfId="739" priority="38" stopIfTrue="1">
      <formula>$M$36/$J$36&gt;0.1</formula>
    </cfRule>
  </conditionalFormatting>
  <conditionalFormatting sqref="M222">
    <cfRule type="expression" dxfId="738" priority="37" stopIfTrue="1">
      <formula>$M$35/$J$35&gt;0.1</formula>
    </cfRule>
  </conditionalFormatting>
  <conditionalFormatting sqref="M221">
    <cfRule type="expression" dxfId="737" priority="36" stopIfTrue="1">
      <formula>$M$34/$J$34&gt;0.1</formula>
    </cfRule>
  </conditionalFormatting>
  <conditionalFormatting sqref="M208:M215 L215 Q215 L208:L213 L194 L196:L204 Q194 Q196:Q204 J205 M193:M205 Q206:Q213 L206:M207">
    <cfRule type="cellIs" dxfId="736" priority="33" stopIfTrue="1" operator="equal">
      <formula>"N/A"</formula>
    </cfRule>
    <cfRule type="cellIs" dxfId="735" priority="34" stopIfTrue="1" operator="equal">
      <formula>"&lt;4"</formula>
    </cfRule>
    <cfRule type="cellIs" dxfId="734" priority="35" stopIfTrue="1" operator="greaterThanOrEqual">
      <formula>2000</formula>
    </cfRule>
  </conditionalFormatting>
  <conditionalFormatting sqref="H245 H243 H199 H201 H203 H208 H210 H212 H215 H217 H219 H223 H225 H227 H234 H236 H238 H195 H197 H241 H206 H229 H231">
    <cfRule type="expression" dxfId="733" priority="32" stopIfTrue="1">
      <formula>H195/E195&gt;0.1</formula>
    </cfRule>
  </conditionalFormatting>
  <conditionalFormatting sqref="H214">
    <cfRule type="expression" dxfId="732" priority="31" stopIfTrue="1">
      <formula>$H$27/$E$27&gt;0.1</formula>
    </cfRule>
  </conditionalFormatting>
  <conditionalFormatting sqref="H221">
    <cfRule type="expression" dxfId="731" priority="30" stopIfTrue="1">
      <formula>$H$34/$E$34&gt;0.1</formula>
    </cfRule>
  </conditionalFormatting>
  <conditionalFormatting sqref="H222">
    <cfRule type="expression" dxfId="730" priority="29" stopIfTrue="1">
      <formula>$H$35/$E$35&gt;0.1</formula>
    </cfRule>
  </conditionalFormatting>
  <conditionalFormatting sqref="H240">
    <cfRule type="expression" dxfId="729" priority="28" stopIfTrue="1">
      <formula>$H$53/$E$53&gt;0.1</formula>
    </cfRule>
  </conditionalFormatting>
  <conditionalFormatting sqref="G209 G211 G213 G216 G218 G220 G224 G226 G207 G235 G237 G239 G242 G244 G246:G247 G198 G200 G202 G204 G228 G230 G232:G233">
    <cfRule type="cellIs" dxfId="728" priority="25" stopIfTrue="1" operator="equal">
      <formula>"N/A"</formula>
    </cfRule>
    <cfRule type="cellIs" dxfId="727" priority="26" stopIfTrue="1" operator="greaterThan">
      <formula>130</formula>
    </cfRule>
    <cfRule type="cellIs" dxfId="726" priority="27" stopIfTrue="1" operator="lessThanOrEqual">
      <formula>130</formula>
    </cfRule>
  </conditionalFormatting>
  <conditionalFormatting sqref="L221:L222 L240 Q221:Q222 Q240 L214 Q214 L193 L195 L205 Q193 Q195 Q205">
    <cfRule type="cellIs" dxfId="725" priority="22" stopIfTrue="1" operator="equal">
      <formula>"N/A"</formula>
    </cfRule>
    <cfRule type="cellIs" dxfId="724" priority="23" stopIfTrue="1" operator="equal">
      <formula>"&lt;4"</formula>
    </cfRule>
    <cfRule type="cellIs" dxfId="723" priority="24" stopIfTrue="1" operator="greaterThan">
      <formula>2000</formula>
    </cfRule>
  </conditionalFormatting>
  <conditionalFormatting sqref="K247">
    <cfRule type="cellIs" dxfId="722" priority="21" stopIfTrue="1" operator="equal">
      <formula>"N/A"</formula>
    </cfRule>
  </conditionalFormatting>
  <conditionalFormatting sqref="L233 L247 Q233 Q247">
    <cfRule type="cellIs" dxfId="721" priority="18" stopIfTrue="1" operator="equal">
      <formula>"N/A"</formula>
    </cfRule>
    <cfRule type="cellIs" dxfId="720" priority="19" stopIfTrue="1" operator="equal">
      <formula>"&lt;4"</formula>
    </cfRule>
    <cfRule type="cellIs" dxfId="719" priority="20" stopIfTrue="1" operator="greaterThan">
      <formula>2000</formula>
    </cfRule>
  </conditionalFormatting>
  <conditionalFormatting sqref="R197:R204">
    <cfRule type="expression" dxfId="718" priority="17" stopIfTrue="1">
      <formula>$M$10/$J$10&gt;0.1</formula>
    </cfRule>
  </conditionalFormatting>
  <conditionalFormatting sqref="R195">
    <cfRule type="expression" dxfId="717" priority="16" stopIfTrue="1">
      <formula>$R$8/$O$8&gt;0.1</formula>
    </cfRule>
  </conditionalFormatting>
  <conditionalFormatting sqref="R197:R204">
    <cfRule type="expression" dxfId="716" priority="15" stopIfTrue="1">
      <formula>$R$10/$O$10&gt;0.1</formula>
    </cfRule>
  </conditionalFormatting>
  <conditionalFormatting sqref="R206:R213">
    <cfRule type="expression" dxfId="715" priority="14" stopIfTrue="1">
      <formula>$R$21/$O$21&gt;0.1</formula>
    </cfRule>
  </conditionalFormatting>
  <conditionalFormatting sqref="R205">
    <cfRule type="expression" dxfId="714" priority="13" stopIfTrue="1">
      <formula>$R$18/$O$18&gt;0.1</formula>
    </cfRule>
  </conditionalFormatting>
  <conditionalFormatting sqref="R195">
    <cfRule type="expression" dxfId="713" priority="12" stopIfTrue="1">
      <formula>$M$8/$J$8&lt;0.1</formula>
    </cfRule>
  </conditionalFormatting>
  <conditionalFormatting sqref="R193">
    <cfRule type="expression" dxfId="712" priority="11" stopIfTrue="1">
      <formula>$R$6/$O$6&gt;0.1</formula>
    </cfRule>
  </conditionalFormatting>
  <conditionalFormatting sqref="H205">
    <cfRule type="expression" dxfId="711" priority="10" stopIfTrue="1">
      <formula>$H$18/$E$18&gt;0.1</formula>
    </cfRule>
  </conditionalFormatting>
  <conditionalFormatting sqref="K205">
    <cfRule type="cellIs" dxfId="710" priority="9" stopIfTrue="1" operator="equal">
      <formula>"N/A"</formula>
    </cfRule>
  </conditionalFormatting>
  <conditionalFormatting sqref="H193">
    <cfRule type="expression" dxfId="709" priority="8" stopIfTrue="1">
      <formula>$H$6/$E$6&gt;0.1</formula>
    </cfRule>
  </conditionalFormatting>
  <conditionalFormatting sqref="H240 M240">
    <cfRule type="cellIs" dxfId="708" priority="7" stopIfTrue="1" operator="greaterThan">
      <formula>0</formula>
    </cfRule>
  </conditionalFormatting>
  <conditionalFormatting sqref="G240">
    <cfRule type="cellIs" dxfId="707" priority="4" stopIfTrue="1" operator="equal">
      <formula>"N/A"</formula>
    </cfRule>
    <cfRule type="cellIs" dxfId="706" priority="5" stopIfTrue="1" operator="greaterThan">
      <formula>130</formula>
    </cfRule>
    <cfRule type="cellIs" dxfId="705" priority="6" stopIfTrue="1" operator="lessThanOrEqual">
      <formula>130</formula>
    </cfRule>
  </conditionalFormatting>
  <conditionalFormatting sqref="L240 Q240">
    <cfRule type="cellIs" dxfId="704" priority="1" stopIfTrue="1" operator="equal">
      <formula>"N/A"</formula>
    </cfRule>
    <cfRule type="cellIs" dxfId="703" priority="2" stopIfTrue="1" operator="equal">
      <formula>"&lt;4"</formula>
    </cfRule>
    <cfRule type="cellIs" dxfId="702" priority="3" stopIfTrue="1" operator="greaterThan">
      <formula>2000</formula>
    </cfRule>
  </conditionalFormatting>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3"/>
  <sheetViews>
    <sheetView workbookViewId="0"/>
  </sheetViews>
  <sheetFormatPr defaultRowHeight="15"/>
  <cols>
    <col min="1" max="1" width="18.85546875" bestFit="1" customWidth="1"/>
    <col min="4" max="4" width="12.5703125" bestFit="1" customWidth="1"/>
  </cols>
  <sheetData>
    <row r="1" spans="1:17" s="1" customFormat="1" ht="15.75">
      <c r="A1" s="411" t="s">
        <v>92</v>
      </c>
    </row>
    <row r="2" spans="1:17" ht="15.75">
      <c r="A2" s="81"/>
      <c r="B2" s="90"/>
      <c r="C2" s="81"/>
      <c r="D2" s="81"/>
      <c r="E2" s="481" t="s">
        <v>0</v>
      </c>
      <c r="F2" s="481"/>
      <c r="G2" s="481"/>
      <c r="H2" s="36"/>
      <c r="I2" s="481" t="s">
        <v>1</v>
      </c>
      <c r="J2" s="481"/>
      <c r="K2" s="481"/>
      <c r="L2" s="36"/>
      <c r="M2" s="36"/>
      <c r="N2" s="481" t="s">
        <v>2</v>
      </c>
      <c r="O2" s="481"/>
      <c r="P2" s="481"/>
      <c r="Q2" s="1"/>
    </row>
    <row r="3" spans="1:17">
      <c r="A3" s="81"/>
      <c r="B3" s="90"/>
      <c r="C3" s="81"/>
      <c r="D3" s="81"/>
      <c r="E3" s="36"/>
      <c r="F3" s="22"/>
      <c r="G3" s="36"/>
      <c r="H3" s="36"/>
      <c r="I3" s="36"/>
      <c r="J3" s="22"/>
      <c r="K3" s="36"/>
      <c r="L3" s="36"/>
      <c r="M3" s="36"/>
      <c r="N3" s="36"/>
      <c r="O3" s="22"/>
      <c r="P3" s="36"/>
      <c r="Q3" s="1"/>
    </row>
    <row r="4" spans="1:17">
      <c r="A4" s="84" t="s">
        <v>3</v>
      </c>
      <c r="B4" s="167" t="s">
        <v>4</v>
      </c>
      <c r="C4" s="84"/>
      <c r="D4" s="86" t="s">
        <v>5</v>
      </c>
      <c r="E4" s="168" t="s">
        <v>6</v>
      </c>
      <c r="F4" s="87" t="s">
        <v>7</v>
      </c>
      <c r="G4" s="168" t="s">
        <v>8</v>
      </c>
      <c r="H4" s="169"/>
      <c r="I4" s="168" t="s">
        <v>6</v>
      </c>
      <c r="J4" s="87" t="s">
        <v>7</v>
      </c>
      <c r="K4" s="168" t="s">
        <v>8</v>
      </c>
      <c r="L4" s="169"/>
      <c r="M4" s="169"/>
      <c r="N4" s="168" t="s">
        <v>6</v>
      </c>
      <c r="O4" s="87" t="s">
        <v>7</v>
      </c>
      <c r="P4" s="168" t="s">
        <v>8</v>
      </c>
      <c r="Q4" s="1"/>
    </row>
    <row r="5" spans="1:17">
      <c r="A5" s="81" t="s">
        <v>9</v>
      </c>
      <c r="B5" s="90">
        <v>-8.5</v>
      </c>
      <c r="C5" s="81"/>
      <c r="D5" s="81" t="s">
        <v>10</v>
      </c>
      <c r="E5" s="36">
        <v>22</v>
      </c>
      <c r="F5" s="22">
        <v>390</v>
      </c>
      <c r="G5" s="22">
        <v>74.080259968825743</v>
      </c>
      <c r="H5" s="22"/>
      <c r="I5" s="36">
        <v>19</v>
      </c>
      <c r="J5" s="22">
        <v>227</v>
      </c>
      <c r="K5" s="22">
        <v>53.423422938123323</v>
      </c>
      <c r="L5" s="22"/>
      <c r="M5" s="22"/>
      <c r="N5" s="36">
        <v>20</v>
      </c>
      <c r="O5" s="22">
        <v>180</v>
      </c>
      <c r="P5" s="22">
        <v>53.230623756064325</v>
      </c>
      <c r="Q5" s="1"/>
    </row>
    <row r="6" spans="1:17">
      <c r="A6" s="91" t="s">
        <v>11</v>
      </c>
      <c r="B6" s="90"/>
      <c r="C6" s="81"/>
      <c r="D6" s="81"/>
      <c r="E6" s="37"/>
      <c r="F6" s="28"/>
      <c r="G6" s="37"/>
      <c r="H6" s="23"/>
      <c r="I6" s="37"/>
      <c r="J6" s="28"/>
      <c r="K6" s="37"/>
      <c r="L6" s="23"/>
      <c r="M6" s="23"/>
      <c r="N6" s="37"/>
      <c r="O6" s="28"/>
      <c r="P6" s="37"/>
      <c r="Q6" s="1"/>
    </row>
    <row r="7" spans="1:17">
      <c r="A7" s="1"/>
      <c r="B7" s="1"/>
      <c r="C7" s="1"/>
      <c r="D7" s="1"/>
      <c r="E7" s="1"/>
      <c r="F7" s="1"/>
      <c r="G7" s="1"/>
      <c r="H7" s="1"/>
      <c r="I7" s="1"/>
      <c r="J7" s="1"/>
      <c r="K7" s="1"/>
      <c r="L7" s="1"/>
      <c r="M7" s="1"/>
      <c r="N7" s="1"/>
      <c r="O7" s="1"/>
      <c r="P7" s="1"/>
      <c r="Q7" s="1"/>
    </row>
    <row r="8" spans="1:17">
      <c r="A8" s="81" t="s">
        <v>12</v>
      </c>
      <c r="B8" s="90">
        <v>-4.5</v>
      </c>
      <c r="C8" s="81"/>
      <c r="D8" s="81" t="s">
        <v>10</v>
      </c>
      <c r="E8" s="36">
        <v>0</v>
      </c>
      <c r="F8" s="22">
        <v>0</v>
      </c>
      <c r="G8" s="22" t="s">
        <v>13</v>
      </c>
      <c r="H8" s="22"/>
      <c r="I8" s="36">
        <v>0</v>
      </c>
      <c r="J8" s="22">
        <v>0</v>
      </c>
      <c r="K8" s="22" t="s">
        <v>13</v>
      </c>
      <c r="L8" s="22"/>
      <c r="M8" s="22"/>
      <c r="N8" s="36">
        <v>0</v>
      </c>
      <c r="O8" s="22">
        <v>0</v>
      </c>
      <c r="P8" s="22" t="s">
        <v>13</v>
      </c>
      <c r="Q8" s="1"/>
    </row>
    <row r="9" spans="1:17">
      <c r="A9" s="92" t="s">
        <v>14</v>
      </c>
      <c r="B9" s="90"/>
      <c r="C9" s="81"/>
      <c r="D9" s="81"/>
      <c r="E9" s="36"/>
      <c r="F9" s="22"/>
      <c r="G9" s="36"/>
      <c r="H9" s="22"/>
      <c r="I9" s="36"/>
      <c r="J9" s="22"/>
      <c r="K9" s="36"/>
      <c r="L9" s="23"/>
      <c r="M9" s="23"/>
      <c r="N9" s="36"/>
      <c r="O9" s="22"/>
      <c r="P9" s="36"/>
      <c r="Q9" s="1"/>
    </row>
    <row r="10" spans="1:17">
      <c r="A10" s="93" t="s">
        <v>15</v>
      </c>
      <c r="B10" s="170" t="s">
        <v>16</v>
      </c>
      <c r="C10" s="93"/>
      <c r="D10" s="93" t="s">
        <v>10</v>
      </c>
      <c r="E10" s="93"/>
      <c r="F10" s="93"/>
      <c r="G10" s="93"/>
      <c r="H10" s="93"/>
      <c r="I10" s="93"/>
      <c r="J10" s="93"/>
      <c r="K10" s="93"/>
      <c r="L10" s="93"/>
      <c r="M10" s="93"/>
      <c r="N10" s="93"/>
      <c r="O10" s="93"/>
      <c r="P10" s="93"/>
      <c r="Q10" s="1"/>
    </row>
    <row r="11" spans="1:17">
      <c r="A11" s="93"/>
      <c r="B11" s="170"/>
      <c r="C11" s="93"/>
      <c r="D11" s="10" t="s">
        <v>17</v>
      </c>
      <c r="E11" s="93"/>
      <c r="F11" s="93"/>
      <c r="G11" s="93"/>
      <c r="H11" s="93"/>
      <c r="I11" s="93"/>
      <c r="J11" s="93"/>
      <c r="K11" s="93"/>
      <c r="L11" s="93"/>
      <c r="M11" s="93"/>
      <c r="N11" s="93"/>
      <c r="O11" s="93"/>
      <c r="P11" s="93"/>
      <c r="Q11" s="1"/>
    </row>
    <row r="12" spans="1:17">
      <c r="A12" s="93" t="s">
        <v>15</v>
      </c>
      <c r="B12" s="170" t="s">
        <v>18</v>
      </c>
      <c r="C12" s="93"/>
      <c r="D12" s="93" t="s">
        <v>10</v>
      </c>
      <c r="E12" s="93"/>
      <c r="F12" s="93"/>
      <c r="G12" s="93"/>
      <c r="H12" s="93"/>
      <c r="I12" s="93"/>
      <c r="J12" s="93"/>
      <c r="K12" s="93"/>
      <c r="L12" s="93"/>
      <c r="M12" s="93"/>
      <c r="N12" s="93"/>
      <c r="O12" s="93"/>
      <c r="P12" s="93"/>
      <c r="Q12" s="1"/>
    </row>
    <row r="13" spans="1:17">
      <c r="A13" s="93"/>
      <c r="B13" s="170"/>
      <c r="C13" s="93"/>
      <c r="D13" s="10" t="s">
        <v>17</v>
      </c>
      <c r="E13" s="93"/>
      <c r="F13" s="93"/>
      <c r="G13" s="93"/>
      <c r="H13" s="93"/>
      <c r="I13" s="93"/>
      <c r="J13" s="93"/>
      <c r="K13" s="93"/>
      <c r="L13" s="93"/>
      <c r="M13" s="93"/>
      <c r="N13" s="93"/>
      <c r="O13" s="93"/>
      <c r="P13" s="93"/>
      <c r="Q13" s="1"/>
    </row>
    <row r="14" spans="1:17">
      <c r="A14" s="93" t="s">
        <v>15</v>
      </c>
      <c r="B14" s="170" t="s">
        <v>19</v>
      </c>
      <c r="C14" s="93"/>
      <c r="D14" s="93" t="s">
        <v>10</v>
      </c>
      <c r="E14" s="93"/>
      <c r="F14" s="93"/>
      <c r="G14" s="93"/>
      <c r="H14" s="93"/>
      <c r="I14" s="93"/>
      <c r="J14" s="93"/>
      <c r="K14" s="93"/>
      <c r="L14" s="93"/>
      <c r="M14" s="93"/>
      <c r="N14" s="93"/>
      <c r="O14" s="93"/>
      <c r="P14" s="93"/>
      <c r="Q14" s="1"/>
    </row>
    <row r="15" spans="1:17">
      <c r="A15" s="93"/>
      <c r="B15" s="170"/>
      <c r="C15" s="93"/>
      <c r="D15" s="10" t="s">
        <v>17</v>
      </c>
      <c r="E15" s="93"/>
      <c r="F15" s="93"/>
      <c r="G15" s="93"/>
      <c r="H15" s="93"/>
      <c r="I15" s="93"/>
      <c r="J15" s="93"/>
      <c r="K15" s="93"/>
      <c r="L15" s="93"/>
      <c r="M15" s="93"/>
      <c r="N15" s="93"/>
      <c r="O15" s="93"/>
      <c r="P15" s="93"/>
      <c r="Q15" s="1"/>
    </row>
    <row r="16" spans="1:17">
      <c r="A16" s="93" t="s">
        <v>15</v>
      </c>
      <c r="B16" s="94">
        <v>4.3</v>
      </c>
      <c r="C16" s="93"/>
      <c r="D16" s="93" t="s">
        <v>10</v>
      </c>
      <c r="E16" s="38"/>
      <c r="F16" s="25"/>
      <c r="G16" s="38"/>
      <c r="H16" s="25"/>
      <c r="I16" s="38"/>
      <c r="J16" s="25"/>
      <c r="K16" s="38"/>
      <c r="L16" s="24"/>
      <c r="M16" s="24"/>
      <c r="N16" s="38"/>
      <c r="O16" s="25"/>
      <c r="P16" s="38"/>
      <c r="Q16" s="1"/>
    </row>
    <row r="17" spans="1:17">
      <c r="A17" s="93"/>
      <c r="B17" s="94"/>
      <c r="C17" s="93"/>
      <c r="D17" s="10" t="s">
        <v>17</v>
      </c>
      <c r="E17" s="38"/>
      <c r="F17" s="25"/>
      <c r="G17" s="38"/>
      <c r="H17" s="25"/>
      <c r="I17" s="38"/>
      <c r="J17" s="25"/>
      <c r="K17" s="38"/>
      <c r="L17" s="24"/>
      <c r="M17" s="24"/>
      <c r="N17" s="38"/>
      <c r="O17" s="25"/>
      <c r="P17" s="38"/>
      <c r="Q17" s="1"/>
    </row>
    <row r="18" spans="1:17">
      <c r="A18" s="81" t="s">
        <v>20</v>
      </c>
      <c r="B18" s="90">
        <v>86.8</v>
      </c>
      <c r="C18" s="81"/>
      <c r="D18" s="18" t="s">
        <v>17</v>
      </c>
      <c r="E18" s="49">
        <v>31</v>
      </c>
      <c r="F18" s="49">
        <v>3282</v>
      </c>
      <c r="G18" s="49">
        <v>224.53126284563919</v>
      </c>
      <c r="H18" s="49"/>
      <c r="I18" s="49">
        <v>28</v>
      </c>
      <c r="J18" s="49">
        <v>4410</v>
      </c>
      <c r="K18" s="49">
        <v>179.50542719481945</v>
      </c>
      <c r="L18" s="49"/>
      <c r="M18" s="49"/>
      <c r="N18" s="49">
        <v>31</v>
      </c>
      <c r="O18" s="49">
        <v>978</v>
      </c>
      <c r="P18" s="49">
        <v>79.945880670234743</v>
      </c>
      <c r="Q18" s="1"/>
    </row>
    <row r="19" spans="1:17">
      <c r="A19" s="93" t="s">
        <v>21</v>
      </c>
      <c r="B19" s="170">
        <v>84.2</v>
      </c>
      <c r="C19" s="93"/>
      <c r="D19" s="93" t="s">
        <v>10</v>
      </c>
      <c r="E19" s="93"/>
      <c r="F19" s="93"/>
      <c r="G19" s="93"/>
      <c r="H19" s="93"/>
      <c r="I19" s="93"/>
      <c r="J19" s="93"/>
      <c r="K19" s="93"/>
      <c r="L19" s="93"/>
      <c r="M19" s="93"/>
      <c r="N19" s="93"/>
      <c r="O19" s="93"/>
      <c r="P19" s="93"/>
      <c r="Q19" s="1"/>
    </row>
    <row r="20" spans="1:17">
      <c r="A20" s="93"/>
      <c r="B20" s="170"/>
      <c r="C20" s="93"/>
      <c r="D20" s="10" t="s">
        <v>17</v>
      </c>
      <c r="E20" s="93"/>
      <c r="F20" s="93"/>
      <c r="G20" s="93"/>
      <c r="H20" s="93"/>
      <c r="I20" s="93"/>
      <c r="J20" s="93"/>
      <c r="K20" s="93"/>
      <c r="L20" s="93"/>
      <c r="M20" s="93"/>
      <c r="N20" s="93"/>
      <c r="O20" s="93"/>
      <c r="P20" s="93"/>
      <c r="Q20" s="1"/>
    </row>
    <row r="21" spans="1:17">
      <c r="A21" s="93" t="s">
        <v>21</v>
      </c>
      <c r="B21" s="170">
        <v>86.8</v>
      </c>
      <c r="C21" s="93"/>
      <c r="D21" s="93" t="s">
        <v>10</v>
      </c>
      <c r="E21" s="93"/>
      <c r="F21" s="93"/>
      <c r="G21" s="93"/>
      <c r="H21" s="93"/>
      <c r="I21" s="93"/>
      <c r="J21" s="93"/>
      <c r="K21" s="93"/>
      <c r="L21" s="93"/>
      <c r="M21" s="93"/>
      <c r="N21" s="93"/>
      <c r="O21" s="93"/>
      <c r="P21" s="93"/>
      <c r="Q21" s="1"/>
    </row>
    <row r="22" spans="1:17">
      <c r="A22" s="93"/>
      <c r="B22" s="170"/>
      <c r="C22" s="93"/>
      <c r="D22" s="10" t="s">
        <v>17</v>
      </c>
      <c r="E22" s="93"/>
      <c r="F22" s="93"/>
      <c r="G22" s="93"/>
      <c r="H22" s="93"/>
      <c r="I22" s="93"/>
      <c r="J22" s="93"/>
      <c r="K22" s="93"/>
      <c r="L22" s="93"/>
      <c r="M22" s="93"/>
      <c r="N22" s="93"/>
      <c r="O22" s="93"/>
      <c r="P22" s="93"/>
      <c r="Q22" s="1"/>
    </row>
    <row r="23" spans="1:17">
      <c r="A23" s="93" t="s">
        <v>21</v>
      </c>
      <c r="B23" s="170">
        <v>91.4</v>
      </c>
      <c r="C23" s="93"/>
      <c r="D23" s="93" t="s">
        <v>10</v>
      </c>
      <c r="E23" s="93"/>
      <c r="F23" s="93"/>
      <c r="G23" s="93"/>
      <c r="H23" s="93"/>
      <c r="I23" s="93"/>
      <c r="J23" s="93"/>
      <c r="K23" s="93"/>
      <c r="L23" s="93"/>
      <c r="M23" s="93"/>
      <c r="N23" s="93"/>
      <c r="O23" s="93"/>
      <c r="P23" s="93"/>
      <c r="Q23" s="1"/>
    </row>
    <row r="24" spans="1:17">
      <c r="A24" s="93"/>
      <c r="B24" s="170"/>
      <c r="C24" s="93"/>
      <c r="D24" s="10" t="s">
        <v>17</v>
      </c>
      <c r="E24" s="93"/>
      <c r="F24" s="93"/>
      <c r="G24" s="93"/>
      <c r="H24" s="93"/>
      <c r="I24" s="93"/>
      <c r="J24" s="93"/>
      <c r="K24" s="93"/>
      <c r="L24" s="93"/>
      <c r="M24" s="93"/>
      <c r="N24" s="93"/>
      <c r="O24" s="93"/>
      <c r="P24" s="93"/>
      <c r="Q24" s="1"/>
    </row>
    <row r="25" spans="1:17">
      <c r="A25" s="93" t="s">
        <v>21</v>
      </c>
      <c r="B25" s="94">
        <v>92.8</v>
      </c>
      <c r="C25" s="93"/>
      <c r="D25" s="93" t="s">
        <v>10</v>
      </c>
      <c r="E25" s="38"/>
      <c r="F25" s="25"/>
      <c r="G25" s="38"/>
      <c r="H25" s="25"/>
      <c r="I25" s="38"/>
      <c r="J25" s="25"/>
      <c r="K25" s="38"/>
      <c r="L25" s="25"/>
      <c r="M25" s="25"/>
      <c r="N25" s="38"/>
      <c r="O25" s="25"/>
      <c r="P25" s="38"/>
      <c r="Q25" s="1"/>
    </row>
    <row r="26" spans="1:17">
      <c r="A26" s="93"/>
      <c r="B26" s="94"/>
      <c r="C26" s="93"/>
      <c r="D26" s="10" t="s">
        <v>17</v>
      </c>
      <c r="E26" s="38"/>
      <c r="F26" s="25"/>
      <c r="G26" s="38"/>
      <c r="H26" s="25"/>
      <c r="I26" s="38"/>
      <c r="J26" s="25"/>
      <c r="K26" s="38"/>
      <c r="L26" s="25"/>
      <c r="M26" s="25"/>
      <c r="N26" s="38"/>
      <c r="O26" s="25"/>
      <c r="P26" s="38"/>
      <c r="Q26" s="1"/>
    </row>
    <row r="27" spans="1:17">
      <c r="A27" s="81" t="s">
        <v>22</v>
      </c>
      <c r="B27" s="90">
        <v>306.89999999999998</v>
      </c>
      <c r="C27" s="81"/>
      <c r="D27" s="81" t="s">
        <v>10</v>
      </c>
      <c r="E27" s="36">
        <v>23</v>
      </c>
      <c r="F27" s="22">
        <v>900</v>
      </c>
      <c r="G27" s="22">
        <v>233.1907118793259</v>
      </c>
      <c r="H27" s="22"/>
      <c r="I27" s="36">
        <v>28</v>
      </c>
      <c r="J27" s="22">
        <v>1500</v>
      </c>
      <c r="K27" s="22">
        <v>43.367610968409828</v>
      </c>
      <c r="L27" s="22"/>
      <c r="M27" s="22"/>
      <c r="N27" s="36">
        <v>30</v>
      </c>
      <c r="O27" s="22">
        <v>1100</v>
      </c>
      <c r="P27" s="22">
        <v>50.338807422445178</v>
      </c>
      <c r="Q27" s="1"/>
    </row>
    <row r="28" spans="1:17">
      <c r="A28" s="93" t="s">
        <v>23</v>
      </c>
      <c r="B28" s="170">
        <v>305.10000000000002</v>
      </c>
      <c r="C28" s="93"/>
      <c r="D28" s="93" t="s">
        <v>10</v>
      </c>
      <c r="E28" s="93"/>
      <c r="F28" s="93"/>
      <c r="G28" s="93"/>
      <c r="H28" s="93"/>
      <c r="I28" s="93"/>
      <c r="J28" s="93"/>
      <c r="K28" s="93"/>
      <c r="L28" s="93"/>
      <c r="M28" s="93"/>
      <c r="N28" s="93"/>
      <c r="O28" s="93"/>
      <c r="P28" s="93"/>
      <c r="Q28" s="1"/>
    </row>
    <row r="29" spans="1:17">
      <c r="A29" s="93"/>
      <c r="B29" s="170"/>
      <c r="C29" s="93"/>
      <c r="D29" s="10" t="s">
        <v>17</v>
      </c>
      <c r="E29" s="93"/>
      <c r="F29" s="93"/>
      <c r="G29" s="93"/>
      <c r="H29" s="93"/>
      <c r="I29" s="93"/>
      <c r="J29" s="93"/>
      <c r="K29" s="93"/>
      <c r="L29" s="93"/>
      <c r="M29" s="93"/>
      <c r="N29" s="93"/>
      <c r="O29" s="93"/>
      <c r="P29" s="93"/>
      <c r="Q29" s="1"/>
    </row>
    <row r="30" spans="1:17">
      <c r="A30" s="93" t="s">
        <v>23</v>
      </c>
      <c r="B30" s="170">
        <v>308.10000000000002</v>
      </c>
      <c r="C30" s="93"/>
      <c r="D30" s="93" t="s">
        <v>10</v>
      </c>
      <c r="E30" s="93"/>
      <c r="F30" s="93"/>
      <c r="G30" s="93"/>
      <c r="H30" s="93"/>
      <c r="I30" s="93"/>
      <c r="J30" s="93"/>
      <c r="K30" s="93"/>
      <c r="L30" s="93"/>
      <c r="M30" s="93"/>
      <c r="N30" s="93"/>
      <c r="O30" s="93"/>
      <c r="P30" s="93"/>
      <c r="Q30" s="1"/>
    </row>
    <row r="31" spans="1:17">
      <c r="A31" s="93"/>
      <c r="B31" s="170"/>
      <c r="C31" s="93"/>
      <c r="D31" s="10" t="s">
        <v>17</v>
      </c>
      <c r="E31" s="93"/>
      <c r="F31" s="93"/>
      <c r="G31" s="93"/>
      <c r="H31" s="93"/>
      <c r="I31" s="93"/>
      <c r="J31" s="93"/>
      <c r="K31" s="93"/>
      <c r="L31" s="93"/>
      <c r="M31" s="93"/>
      <c r="N31" s="93"/>
      <c r="O31" s="93"/>
      <c r="P31" s="93"/>
      <c r="Q31" s="1"/>
    </row>
    <row r="32" spans="1:17">
      <c r="A32" s="93" t="s">
        <v>23</v>
      </c>
      <c r="B32" s="94">
        <v>314.8</v>
      </c>
      <c r="C32" s="93"/>
      <c r="D32" s="93" t="s">
        <v>10</v>
      </c>
      <c r="E32" s="38"/>
      <c r="F32" s="25"/>
      <c r="G32" s="38"/>
      <c r="H32" s="25"/>
      <c r="I32" s="38"/>
      <c r="J32" s="25"/>
      <c r="K32" s="38"/>
      <c r="L32" s="25"/>
      <c r="M32" s="25"/>
      <c r="N32" s="38"/>
      <c r="O32" s="25"/>
      <c r="P32" s="38"/>
      <c r="Q32" s="1"/>
    </row>
    <row r="33" spans="1:17">
      <c r="A33" s="93"/>
      <c r="B33" s="94"/>
      <c r="C33" s="93"/>
      <c r="D33" s="10" t="s">
        <v>17</v>
      </c>
      <c r="E33" s="39"/>
      <c r="F33" s="26"/>
      <c r="G33" s="39"/>
      <c r="H33" s="26"/>
      <c r="I33" s="39"/>
      <c r="J33" s="26"/>
      <c r="K33" s="39"/>
      <c r="L33" s="33"/>
      <c r="M33" s="33"/>
      <c r="N33" s="39"/>
      <c r="O33" s="26"/>
      <c r="P33" s="39"/>
      <c r="Q33" s="1"/>
    </row>
    <row r="34" spans="1:17">
      <c r="A34" s="81" t="s">
        <v>24</v>
      </c>
      <c r="B34" s="90">
        <v>351</v>
      </c>
      <c r="C34" s="81"/>
      <c r="D34" s="81" t="s">
        <v>10</v>
      </c>
      <c r="E34" s="36">
        <v>4</v>
      </c>
      <c r="F34" s="22">
        <v>1</v>
      </c>
      <c r="G34" s="22" t="s">
        <v>13</v>
      </c>
      <c r="H34" s="22"/>
      <c r="I34" s="36">
        <v>4</v>
      </c>
      <c r="J34" s="22">
        <v>1</v>
      </c>
      <c r="K34" s="22" t="s">
        <v>13</v>
      </c>
      <c r="L34" s="22"/>
      <c r="M34" s="22"/>
      <c r="N34" s="36">
        <v>5</v>
      </c>
      <c r="O34" s="22">
        <v>1</v>
      </c>
      <c r="P34" s="22">
        <v>1</v>
      </c>
      <c r="Q34" s="1"/>
    </row>
    <row r="35" spans="1:17">
      <c r="A35" s="81" t="s">
        <v>25</v>
      </c>
      <c r="B35" s="90">
        <v>462.8</v>
      </c>
      <c r="C35" s="81"/>
      <c r="D35" s="18" t="s">
        <v>17</v>
      </c>
      <c r="E35" s="49">
        <v>4</v>
      </c>
      <c r="F35" s="49">
        <v>2851</v>
      </c>
      <c r="G35" s="49" t="s">
        <v>13</v>
      </c>
      <c r="H35" s="49"/>
      <c r="I35" s="49">
        <v>4</v>
      </c>
      <c r="J35" s="49">
        <v>760</v>
      </c>
      <c r="K35" s="49" t="s">
        <v>13</v>
      </c>
      <c r="L35" s="49"/>
      <c r="M35" s="49"/>
      <c r="N35" s="49">
        <v>4</v>
      </c>
      <c r="O35" s="49">
        <v>232.5</v>
      </c>
      <c r="P35" s="49" t="s">
        <v>13</v>
      </c>
      <c r="Q35" s="1"/>
    </row>
    <row r="36" spans="1:17">
      <c r="A36" s="93" t="s">
        <v>26</v>
      </c>
      <c r="B36" s="170">
        <v>462.6</v>
      </c>
      <c r="C36" s="93"/>
      <c r="D36" s="93" t="s">
        <v>10</v>
      </c>
      <c r="E36" s="93"/>
      <c r="F36" s="93"/>
      <c r="G36" s="93"/>
      <c r="H36" s="93"/>
      <c r="I36" s="93"/>
      <c r="J36" s="93"/>
      <c r="K36" s="93"/>
      <c r="L36" s="93"/>
      <c r="M36" s="93"/>
      <c r="N36" s="93"/>
      <c r="O36" s="93"/>
      <c r="P36" s="93"/>
      <c r="Q36" s="1"/>
    </row>
    <row r="37" spans="1:17">
      <c r="A37" s="93"/>
      <c r="B37" s="170"/>
      <c r="C37" s="93"/>
      <c r="D37" s="10" t="s">
        <v>17</v>
      </c>
      <c r="E37" s="93"/>
      <c r="F37" s="93"/>
      <c r="G37" s="93"/>
      <c r="H37" s="93"/>
      <c r="I37" s="93"/>
      <c r="J37" s="93"/>
      <c r="K37" s="93"/>
      <c r="L37" s="93"/>
      <c r="M37" s="93"/>
      <c r="N37" s="93"/>
      <c r="O37" s="93"/>
      <c r="P37" s="93"/>
      <c r="Q37" s="1"/>
    </row>
    <row r="38" spans="1:17">
      <c r="A38" s="93" t="s">
        <v>26</v>
      </c>
      <c r="B38" s="170">
        <v>463.9</v>
      </c>
      <c r="C38" s="93"/>
      <c r="D38" s="93" t="s">
        <v>10</v>
      </c>
      <c r="E38" s="93"/>
      <c r="F38" s="93"/>
      <c r="G38" s="93"/>
      <c r="H38" s="93"/>
      <c r="I38" s="93"/>
      <c r="J38" s="93"/>
      <c r="K38" s="93"/>
      <c r="L38" s="93"/>
      <c r="M38" s="93"/>
      <c r="N38" s="93"/>
      <c r="O38" s="93"/>
      <c r="P38" s="93"/>
      <c r="Q38" s="1"/>
    </row>
    <row r="39" spans="1:17">
      <c r="A39" s="93"/>
      <c r="B39" s="170"/>
      <c r="C39" s="93"/>
      <c r="D39" s="10" t="s">
        <v>17</v>
      </c>
      <c r="E39" s="93"/>
      <c r="F39" s="93"/>
      <c r="G39" s="93"/>
      <c r="H39" s="93"/>
      <c r="I39" s="93"/>
      <c r="J39" s="93"/>
      <c r="K39" s="93"/>
      <c r="L39" s="93"/>
      <c r="M39" s="93"/>
      <c r="N39" s="93"/>
      <c r="O39" s="93"/>
      <c r="P39" s="93"/>
      <c r="Q39" s="1"/>
    </row>
    <row r="40" spans="1:17">
      <c r="A40" s="93" t="s">
        <v>26</v>
      </c>
      <c r="B40" s="94">
        <v>469.9</v>
      </c>
      <c r="C40" s="93"/>
      <c r="D40" s="93" t="s">
        <v>10</v>
      </c>
      <c r="E40" s="25"/>
      <c r="F40" s="25"/>
      <c r="G40" s="25"/>
      <c r="H40" s="25"/>
      <c r="I40" s="25"/>
      <c r="J40" s="25"/>
      <c r="K40" s="25"/>
      <c r="L40" s="25"/>
      <c r="M40" s="25"/>
      <c r="N40" s="25"/>
      <c r="O40" s="25"/>
      <c r="P40" s="25"/>
      <c r="Q40" s="1"/>
    </row>
    <row r="41" spans="1:17">
      <c r="A41" s="93"/>
      <c r="B41" s="94"/>
      <c r="C41" s="93"/>
      <c r="D41" s="10" t="s">
        <v>17</v>
      </c>
      <c r="E41" s="39"/>
      <c r="F41" s="26"/>
      <c r="G41" s="39"/>
      <c r="H41" s="33"/>
      <c r="I41" s="39"/>
      <c r="J41" s="26"/>
      <c r="K41" s="39"/>
      <c r="L41" s="33"/>
      <c r="M41" s="33"/>
      <c r="N41" s="39"/>
      <c r="O41" s="26"/>
      <c r="P41" s="39"/>
      <c r="Q41" s="1"/>
    </row>
    <row r="42" spans="1:17">
      <c r="A42" s="93" t="s">
        <v>26</v>
      </c>
      <c r="B42" s="170">
        <v>470</v>
      </c>
      <c r="C42" s="93"/>
      <c r="D42" s="93" t="s">
        <v>10</v>
      </c>
      <c r="E42" s="93"/>
      <c r="F42" s="93"/>
      <c r="G42" s="93"/>
      <c r="H42" s="93"/>
      <c r="I42" s="93"/>
      <c r="J42" s="93"/>
      <c r="K42" s="93"/>
      <c r="L42" s="93"/>
      <c r="M42" s="93"/>
      <c r="N42" s="93"/>
      <c r="O42" s="93"/>
      <c r="P42" s="93"/>
      <c r="Q42" s="1"/>
    </row>
    <row r="43" spans="1:17">
      <c r="A43" s="93"/>
      <c r="B43" s="170"/>
      <c r="C43" s="93"/>
      <c r="D43" s="10" t="s">
        <v>17</v>
      </c>
      <c r="E43" s="93"/>
      <c r="F43" s="93"/>
      <c r="G43" s="93"/>
      <c r="H43" s="93"/>
      <c r="I43" s="93"/>
      <c r="J43" s="93"/>
      <c r="K43" s="93"/>
      <c r="L43" s="93"/>
      <c r="M43" s="93"/>
      <c r="N43" s="93"/>
      <c r="O43" s="93"/>
      <c r="P43" s="93"/>
      <c r="Q43" s="1"/>
    </row>
    <row r="44" spans="1:17">
      <c r="A44" s="93" t="s">
        <v>26</v>
      </c>
      <c r="B44" s="94">
        <v>477.5</v>
      </c>
      <c r="C44" s="93"/>
      <c r="D44" s="93" t="s">
        <v>10</v>
      </c>
      <c r="E44" s="25"/>
      <c r="F44" s="25"/>
      <c r="G44" s="25"/>
      <c r="H44" s="25"/>
      <c r="I44" s="25"/>
      <c r="J44" s="25"/>
      <c r="K44" s="25"/>
      <c r="L44" s="25"/>
      <c r="M44" s="25"/>
      <c r="N44" s="25"/>
      <c r="O44" s="25"/>
      <c r="P44" s="25"/>
      <c r="Q44" s="1"/>
    </row>
    <row r="45" spans="1:17">
      <c r="A45" s="93"/>
      <c r="B45" s="94"/>
      <c r="C45" s="93"/>
      <c r="D45" s="10" t="s">
        <v>17</v>
      </c>
      <c r="E45" s="39"/>
      <c r="F45" s="26"/>
      <c r="G45" s="39"/>
      <c r="H45" s="33"/>
      <c r="I45" s="39"/>
      <c r="J45" s="26"/>
      <c r="K45" s="39"/>
      <c r="L45" s="33"/>
      <c r="M45" s="33"/>
      <c r="N45" s="39"/>
      <c r="O45" s="26"/>
      <c r="P45" s="39"/>
      <c r="Q45" s="1"/>
    </row>
    <row r="46" spans="1:17">
      <c r="A46" s="96" t="s">
        <v>27</v>
      </c>
      <c r="B46" s="97">
        <v>594</v>
      </c>
      <c r="C46" s="96"/>
      <c r="D46" s="18" t="s">
        <v>17</v>
      </c>
      <c r="E46" s="40">
        <v>31</v>
      </c>
      <c r="F46" s="40">
        <v>1553.1</v>
      </c>
      <c r="G46" s="40">
        <v>100.84544728665854</v>
      </c>
      <c r="H46" s="34"/>
      <c r="I46" s="40">
        <v>28</v>
      </c>
      <c r="J46" s="40">
        <v>850</v>
      </c>
      <c r="K46" s="49">
        <v>43.339224747960508</v>
      </c>
      <c r="L46" s="34"/>
      <c r="M46" s="34"/>
      <c r="N46" s="40">
        <v>31</v>
      </c>
      <c r="O46" s="40">
        <v>1553.1</v>
      </c>
      <c r="P46" s="49">
        <v>161.09173200408844</v>
      </c>
      <c r="Q46" s="1"/>
    </row>
    <row r="47" spans="1:17">
      <c r="A47" s="93" t="s">
        <v>28</v>
      </c>
      <c r="B47" s="170">
        <v>594</v>
      </c>
      <c r="C47" s="93"/>
      <c r="D47" s="93" t="s">
        <v>10</v>
      </c>
      <c r="E47" s="93"/>
      <c r="F47" s="93"/>
      <c r="G47" s="93"/>
      <c r="H47" s="93"/>
      <c r="I47" s="93"/>
      <c r="J47" s="93"/>
      <c r="K47" s="93"/>
      <c r="L47" s="93"/>
      <c r="M47" s="93"/>
      <c r="N47" s="93"/>
      <c r="O47" s="93"/>
      <c r="P47" s="93"/>
      <c r="Q47" s="1"/>
    </row>
    <row r="48" spans="1:17">
      <c r="A48" s="93"/>
      <c r="B48" s="170"/>
      <c r="C48" s="93"/>
      <c r="D48" s="10" t="s">
        <v>17</v>
      </c>
      <c r="E48" s="93"/>
      <c r="F48" s="93"/>
      <c r="G48" s="93"/>
      <c r="H48" s="93"/>
      <c r="I48" s="93"/>
      <c r="J48" s="93"/>
      <c r="K48" s="93"/>
      <c r="L48" s="93"/>
      <c r="M48" s="93"/>
      <c r="N48" s="93"/>
      <c r="O48" s="93"/>
      <c r="P48" s="93"/>
      <c r="Q48" s="1"/>
    </row>
    <row r="49" spans="1:17">
      <c r="A49" s="93" t="s">
        <v>28</v>
      </c>
      <c r="B49" s="170">
        <v>680.7</v>
      </c>
      <c r="C49" s="93"/>
      <c r="D49" s="93" t="s">
        <v>10</v>
      </c>
      <c r="E49" s="93"/>
      <c r="F49" s="93"/>
      <c r="G49" s="93"/>
      <c r="H49" s="93"/>
      <c r="I49" s="93"/>
      <c r="J49" s="93"/>
      <c r="K49" s="93"/>
      <c r="L49" s="93"/>
      <c r="M49" s="93"/>
      <c r="N49" s="93"/>
      <c r="O49" s="93"/>
      <c r="P49" s="93"/>
      <c r="Q49" s="1"/>
    </row>
    <row r="50" spans="1:17">
      <c r="A50" s="93"/>
      <c r="B50" s="170"/>
      <c r="C50" s="93"/>
      <c r="D50" s="10" t="s">
        <v>17</v>
      </c>
      <c r="E50" s="93"/>
      <c r="F50" s="93"/>
      <c r="G50" s="93"/>
      <c r="H50" s="93"/>
      <c r="I50" s="93"/>
      <c r="J50" s="93"/>
      <c r="K50" s="93"/>
      <c r="L50" s="93"/>
      <c r="M50" s="93"/>
      <c r="N50" s="93"/>
      <c r="O50" s="93"/>
      <c r="P50" s="93"/>
      <c r="Q50" s="1"/>
    </row>
    <row r="51" spans="1:17">
      <c r="A51" s="93" t="s">
        <v>28</v>
      </c>
      <c r="B51" s="94">
        <v>619.29999999999995</v>
      </c>
      <c r="C51" s="93"/>
      <c r="D51" s="93" t="s">
        <v>10</v>
      </c>
      <c r="E51" s="25"/>
      <c r="F51" s="25"/>
      <c r="G51" s="25"/>
      <c r="H51" s="25"/>
      <c r="I51" s="25"/>
      <c r="J51" s="25"/>
      <c r="K51" s="25"/>
      <c r="L51" s="25"/>
      <c r="M51" s="25"/>
      <c r="N51" s="25"/>
      <c r="O51" s="25"/>
      <c r="P51" s="25"/>
      <c r="Q51" s="1"/>
    </row>
    <row r="52" spans="1:17">
      <c r="A52" s="93"/>
      <c r="B52" s="94"/>
      <c r="C52" s="93"/>
      <c r="D52" s="10" t="s">
        <v>17</v>
      </c>
      <c r="E52" s="39"/>
      <c r="F52" s="26"/>
      <c r="G52" s="39"/>
      <c r="H52" s="26"/>
      <c r="I52" s="39"/>
      <c r="J52" s="26"/>
      <c r="K52" s="39"/>
      <c r="L52" s="33"/>
      <c r="M52" s="33"/>
      <c r="N52" s="39"/>
      <c r="O52" s="26"/>
      <c r="P52" s="39"/>
      <c r="Q52" s="1"/>
    </row>
    <row r="53" spans="1:17">
      <c r="A53" s="81" t="s">
        <v>29</v>
      </c>
      <c r="B53" s="90">
        <v>791.5</v>
      </c>
      <c r="C53" s="81"/>
      <c r="D53" s="18" t="s">
        <v>17</v>
      </c>
      <c r="E53" s="40">
        <v>31</v>
      </c>
      <c r="F53" s="40">
        <v>1124</v>
      </c>
      <c r="G53" s="40">
        <v>96.181743931432038</v>
      </c>
      <c r="H53" s="34"/>
      <c r="I53" s="40">
        <v>28</v>
      </c>
      <c r="J53" s="40">
        <v>538</v>
      </c>
      <c r="K53" s="40">
        <v>45.136669203550852</v>
      </c>
      <c r="L53" s="34"/>
      <c r="M53" s="34"/>
      <c r="N53" s="40">
        <v>31</v>
      </c>
      <c r="O53" s="40">
        <v>663</v>
      </c>
      <c r="P53" s="40">
        <v>91.531077028565591</v>
      </c>
      <c r="Q53" s="1"/>
    </row>
    <row r="54" spans="1:17">
      <c r="A54" s="93" t="s">
        <v>30</v>
      </c>
      <c r="B54" s="170">
        <v>791.5</v>
      </c>
      <c r="C54" s="93"/>
      <c r="D54" s="93" t="s">
        <v>10</v>
      </c>
      <c r="E54" s="93"/>
      <c r="F54" s="93"/>
      <c r="G54" s="93"/>
      <c r="H54" s="93"/>
      <c r="I54" s="93"/>
      <c r="J54" s="93"/>
      <c r="K54" s="93"/>
      <c r="L54" s="93"/>
      <c r="M54" s="93"/>
      <c r="N54" s="93"/>
      <c r="O54" s="93"/>
      <c r="P54" s="93"/>
      <c r="Q54" s="1"/>
    </row>
    <row r="55" spans="1:17">
      <c r="A55" s="93"/>
      <c r="B55" s="170"/>
      <c r="C55" s="93"/>
      <c r="D55" s="10" t="s">
        <v>17</v>
      </c>
      <c r="E55" s="93"/>
      <c r="F55" s="93"/>
      <c r="G55" s="93"/>
      <c r="H55" s="93"/>
      <c r="I55" s="93"/>
      <c r="J55" s="93"/>
      <c r="K55" s="93"/>
      <c r="L55" s="93"/>
      <c r="M55" s="93"/>
      <c r="N55" s="93"/>
      <c r="O55" s="93"/>
      <c r="P55" s="93"/>
      <c r="Q55" s="1"/>
    </row>
    <row r="56" spans="1:17">
      <c r="A56" s="93" t="s">
        <v>30</v>
      </c>
      <c r="B56" s="170">
        <v>793.7</v>
      </c>
      <c r="C56" s="93"/>
      <c r="D56" s="93" t="s">
        <v>10</v>
      </c>
      <c r="E56" s="93"/>
      <c r="F56" s="93"/>
      <c r="G56" s="93"/>
      <c r="H56" s="93"/>
      <c r="I56" s="93"/>
      <c r="J56" s="93"/>
      <c r="K56" s="93"/>
      <c r="L56" s="93"/>
      <c r="M56" s="93"/>
      <c r="N56" s="93"/>
      <c r="O56" s="93"/>
      <c r="P56" s="93"/>
      <c r="Q56" s="1"/>
    </row>
    <row r="57" spans="1:17">
      <c r="A57" s="93"/>
      <c r="B57" s="170"/>
      <c r="C57" s="93"/>
      <c r="D57" s="10" t="s">
        <v>17</v>
      </c>
      <c r="E57" s="93"/>
      <c r="F57" s="93"/>
      <c r="G57" s="93"/>
      <c r="H57" s="93"/>
      <c r="I57" s="93"/>
      <c r="J57" s="93"/>
      <c r="K57" s="93"/>
      <c r="L57" s="93"/>
      <c r="M57" s="93"/>
      <c r="N57" s="93"/>
      <c r="O57" s="93"/>
      <c r="P57" s="93"/>
      <c r="Q57" s="1"/>
    </row>
    <row r="58" spans="1:17">
      <c r="A58" s="93" t="s">
        <v>30</v>
      </c>
      <c r="B58" s="94">
        <v>797.3</v>
      </c>
      <c r="C58" s="93"/>
      <c r="D58" s="93" t="s">
        <v>10</v>
      </c>
      <c r="E58" s="25"/>
      <c r="F58" s="25"/>
      <c r="G58" s="25"/>
      <c r="H58" s="25"/>
      <c r="I58" s="25"/>
      <c r="J58" s="25"/>
      <c r="K58" s="25"/>
      <c r="L58" s="25"/>
      <c r="M58" s="25"/>
      <c r="N58" s="25"/>
      <c r="O58" s="25"/>
      <c r="P58" s="25"/>
      <c r="Q58" s="1"/>
    </row>
    <row r="59" spans="1:17">
      <c r="A59" s="93"/>
      <c r="B59" s="94"/>
      <c r="C59" s="93"/>
      <c r="D59" s="10" t="s">
        <v>17</v>
      </c>
      <c r="E59" s="39"/>
      <c r="F59" s="26"/>
      <c r="G59" s="39"/>
      <c r="H59" s="26"/>
      <c r="I59" s="39"/>
      <c r="J59" s="26"/>
      <c r="K59" s="39"/>
      <c r="L59" s="26"/>
      <c r="M59" s="26"/>
      <c r="N59" s="39"/>
      <c r="O59" s="26"/>
      <c r="P59" s="39"/>
      <c r="Q59" s="1"/>
    </row>
    <row r="60" spans="1:17">
      <c r="A60" s="98" t="s">
        <v>31</v>
      </c>
      <c r="B60" s="99">
        <v>935.5</v>
      </c>
      <c r="C60" s="98"/>
      <c r="D60" s="13" t="s">
        <v>17</v>
      </c>
      <c r="E60" s="41">
        <v>9</v>
      </c>
      <c r="F60" s="41">
        <v>1</v>
      </c>
      <c r="G60" s="41">
        <v>1</v>
      </c>
      <c r="H60" s="44"/>
      <c r="I60" s="41">
        <v>7</v>
      </c>
      <c r="J60" s="41">
        <v>1</v>
      </c>
      <c r="K60" s="52">
        <v>1</v>
      </c>
      <c r="L60" s="44"/>
      <c r="M60" s="44"/>
      <c r="N60" s="41">
        <v>8</v>
      </c>
      <c r="O60" s="41">
        <v>1</v>
      </c>
      <c r="P60" s="52">
        <v>1</v>
      </c>
      <c r="Q60" s="1"/>
    </row>
    <row r="61" spans="1:17">
      <c r="A61" s="1"/>
      <c r="B61" s="1"/>
      <c r="C61" s="1"/>
      <c r="D61" s="1"/>
      <c r="E61" s="1"/>
      <c r="F61" s="1"/>
      <c r="G61" s="1"/>
      <c r="H61" s="1"/>
      <c r="I61" s="1"/>
      <c r="J61" s="1"/>
      <c r="K61" s="1"/>
      <c r="L61" s="1"/>
      <c r="M61" s="1"/>
      <c r="N61" s="1"/>
      <c r="O61" s="1"/>
      <c r="P61" s="1"/>
      <c r="Q61" s="1"/>
    </row>
    <row r="62" spans="1:17">
      <c r="A62" s="1"/>
      <c r="B62" s="1"/>
      <c r="C62" s="1"/>
      <c r="D62" s="1"/>
      <c r="E62" s="1"/>
      <c r="F62" s="1"/>
      <c r="G62" s="1"/>
      <c r="H62" s="1"/>
      <c r="I62" s="1"/>
      <c r="J62" s="1"/>
      <c r="K62" s="1"/>
      <c r="L62" s="1"/>
      <c r="M62" s="1"/>
      <c r="N62" s="1"/>
      <c r="O62" s="1"/>
      <c r="P62" s="1"/>
      <c r="Q62" s="1"/>
    </row>
    <row r="63" spans="1:17" ht="15.75">
      <c r="A63" s="81"/>
      <c r="B63" s="90"/>
      <c r="C63" s="81"/>
      <c r="D63" s="81"/>
      <c r="E63" s="481" t="s">
        <v>32</v>
      </c>
      <c r="F63" s="481"/>
      <c r="G63" s="481"/>
      <c r="H63" s="36"/>
      <c r="I63" s="481" t="s">
        <v>34</v>
      </c>
      <c r="J63" s="481"/>
      <c r="K63" s="481"/>
      <c r="L63" s="36" t="s">
        <v>33</v>
      </c>
      <c r="M63" s="36"/>
      <c r="N63" s="481" t="s">
        <v>35</v>
      </c>
      <c r="O63" s="481"/>
      <c r="P63" s="481"/>
      <c r="Q63" s="36" t="s">
        <v>33</v>
      </c>
    </row>
    <row r="64" spans="1:17">
      <c r="A64" s="81"/>
      <c r="B64" s="90"/>
      <c r="C64" s="81"/>
      <c r="D64" s="81"/>
      <c r="E64" s="36"/>
      <c r="F64" s="36"/>
      <c r="G64" s="36"/>
      <c r="H64" s="36"/>
      <c r="I64" s="36"/>
      <c r="J64" s="36"/>
      <c r="K64" s="36"/>
      <c r="L64" s="36"/>
      <c r="M64" s="36"/>
      <c r="N64" s="36"/>
      <c r="O64" s="36"/>
      <c r="P64" s="36"/>
      <c r="Q64" s="36"/>
    </row>
    <row r="65" spans="1:17">
      <c r="A65" s="84" t="s">
        <v>3</v>
      </c>
      <c r="B65" s="167" t="s">
        <v>4</v>
      </c>
      <c r="C65" s="84"/>
      <c r="D65" s="86" t="s">
        <v>5</v>
      </c>
      <c r="E65" s="168" t="s">
        <v>6</v>
      </c>
      <c r="F65" s="168" t="s">
        <v>7</v>
      </c>
      <c r="G65" s="168" t="s">
        <v>8</v>
      </c>
      <c r="H65" s="169"/>
      <c r="I65" s="168" t="s">
        <v>6</v>
      </c>
      <c r="J65" s="168" t="s">
        <v>7</v>
      </c>
      <c r="K65" s="168" t="s">
        <v>8</v>
      </c>
      <c r="L65" s="71" t="s">
        <v>36</v>
      </c>
      <c r="M65" s="71"/>
      <c r="N65" s="168" t="s">
        <v>6</v>
      </c>
      <c r="O65" s="168" t="s">
        <v>7</v>
      </c>
      <c r="P65" s="168" t="s">
        <v>8</v>
      </c>
      <c r="Q65" s="71" t="s">
        <v>36</v>
      </c>
    </row>
    <row r="66" spans="1:17">
      <c r="A66" s="81" t="s">
        <v>9</v>
      </c>
      <c r="B66" s="90">
        <v>-8.5</v>
      </c>
      <c r="C66" s="81"/>
      <c r="D66" s="81" t="s">
        <v>10</v>
      </c>
      <c r="E66" s="36">
        <v>22</v>
      </c>
      <c r="F66" s="22">
        <v>235</v>
      </c>
      <c r="G66" s="22">
        <v>42.050037345134243</v>
      </c>
      <c r="H66" s="55"/>
      <c r="I66" s="22">
        <v>22</v>
      </c>
      <c r="J66" s="22">
        <v>113</v>
      </c>
      <c r="K66" s="22">
        <v>38.019552912036907</v>
      </c>
      <c r="L66" s="22">
        <v>0</v>
      </c>
      <c r="M66" s="22"/>
      <c r="N66" s="22">
        <v>20</v>
      </c>
      <c r="O66" s="22">
        <v>1185</v>
      </c>
      <c r="P66" s="22">
        <v>127.61090802144007</v>
      </c>
      <c r="Q66" s="22">
        <v>4</v>
      </c>
    </row>
    <row r="67" spans="1:17">
      <c r="A67" s="36" t="s">
        <v>37</v>
      </c>
      <c r="B67" s="90"/>
      <c r="C67" s="81"/>
      <c r="D67" s="81"/>
      <c r="E67" s="37"/>
      <c r="F67" s="28"/>
      <c r="G67" s="37"/>
      <c r="H67" s="23"/>
      <c r="I67" s="22"/>
      <c r="J67" s="22"/>
      <c r="K67" s="28"/>
      <c r="L67" s="22"/>
      <c r="M67" s="22"/>
      <c r="N67" s="22"/>
      <c r="O67" s="22"/>
      <c r="P67" s="28"/>
      <c r="Q67" s="22"/>
    </row>
    <row r="68" spans="1:17">
      <c r="A68" s="1"/>
      <c r="B68" s="1"/>
      <c r="C68" s="1"/>
      <c r="D68" s="1"/>
      <c r="E68" s="1"/>
      <c r="F68" s="1"/>
      <c r="G68" s="1"/>
      <c r="H68" s="1"/>
      <c r="I68" s="1"/>
      <c r="J68" s="1"/>
      <c r="K68" s="1"/>
      <c r="L68" s="1"/>
      <c r="M68" s="1"/>
      <c r="N68" s="1"/>
      <c r="O68" s="1"/>
      <c r="P68" s="1"/>
      <c r="Q68" s="1"/>
    </row>
    <row r="69" spans="1:17">
      <c r="A69" s="81" t="s">
        <v>12</v>
      </c>
      <c r="B69" s="90">
        <v>-4.5</v>
      </c>
      <c r="C69" s="81"/>
      <c r="D69" s="81" t="s">
        <v>10</v>
      </c>
      <c r="E69" s="36" t="s">
        <v>13</v>
      </c>
      <c r="F69" s="22">
        <v>0</v>
      </c>
      <c r="G69" s="22">
        <v>0</v>
      </c>
      <c r="H69" s="55"/>
      <c r="I69" s="22" t="s">
        <v>13</v>
      </c>
      <c r="J69" s="22">
        <v>0</v>
      </c>
      <c r="K69" s="22">
        <v>0</v>
      </c>
      <c r="L69" s="22">
        <v>0</v>
      </c>
      <c r="M69" s="22"/>
      <c r="N69" s="22" t="s">
        <v>13</v>
      </c>
      <c r="O69" s="22">
        <v>0</v>
      </c>
      <c r="P69" s="22">
        <v>0</v>
      </c>
      <c r="Q69" s="22">
        <v>0</v>
      </c>
    </row>
    <row r="70" spans="1:17">
      <c r="A70" s="36" t="s">
        <v>38</v>
      </c>
      <c r="B70" s="90"/>
      <c r="C70" s="81"/>
      <c r="D70" s="81"/>
      <c r="E70" s="36"/>
      <c r="F70" s="22"/>
      <c r="G70" s="36"/>
      <c r="H70" s="23"/>
      <c r="I70" s="22"/>
      <c r="J70" s="22"/>
      <c r="K70" s="22"/>
      <c r="L70" s="22"/>
      <c r="M70" s="22"/>
      <c r="N70" s="22"/>
      <c r="O70" s="22"/>
      <c r="P70" s="22"/>
      <c r="Q70" s="22"/>
    </row>
    <row r="71" spans="1:17">
      <c r="A71" s="93" t="s">
        <v>15</v>
      </c>
      <c r="B71" s="170" t="s">
        <v>16</v>
      </c>
      <c r="C71" s="93"/>
      <c r="D71" s="93" t="s">
        <v>10</v>
      </c>
      <c r="E71" s="93"/>
      <c r="F71" s="93"/>
      <c r="G71" s="93"/>
      <c r="H71" s="93"/>
      <c r="I71" s="25">
        <v>0</v>
      </c>
      <c r="J71" s="25">
        <v>0</v>
      </c>
      <c r="K71" s="25" t="s">
        <v>13</v>
      </c>
      <c r="L71" s="25">
        <v>0</v>
      </c>
      <c r="M71" s="25"/>
      <c r="N71" s="25">
        <v>0</v>
      </c>
      <c r="O71" s="25">
        <v>0</v>
      </c>
      <c r="P71" s="25" t="s">
        <v>13</v>
      </c>
      <c r="Q71" s="25">
        <v>0</v>
      </c>
    </row>
    <row r="72" spans="1:17">
      <c r="A72" s="93"/>
      <c r="B72" s="170"/>
      <c r="C72" s="93"/>
      <c r="D72" s="10" t="s">
        <v>17</v>
      </c>
      <c r="E72" s="93"/>
      <c r="F72" s="93"/>
      <c r="G72" s="93"/>
      <c r="H72" s="93"/>
      <c r="I72" s="39">
        <v>0</v>
      </c>
      <c r="J72" s="39">
        <v>0</v>
      </c>
      <c r="K72" s="39" t="s">
        <v>13</v>
      </c>
      <c r="L72" s="39">
        <v>0</v>
      </c>
      <c r="M72" s="39"/>
      <c r="N72" s="39">
        <v>0</v>
      </c>
      <c r="O72" s="39">
        <v>0</v>
      </c>
      <c r="P72" s="39" t="s">
        <v>13</v>
      </c>
      <c r="Q72" s="39">
        <v>0</v>
      </c>
    </row>
    <row r="73" spans="1:17">
      <c r="A73" s="93" t="s">
        <v>15</v>
      </c>
      <c r="B73" s="170" t="s">
        <v>18</v>
      </c>
      <c r="C73" s="93"/>
      <c r="D73" s="93" t="s">
        <v>10</v>
      </c>
      <c r="E73" s="93"/>
      <c r="F73" s="93"/>
      <c r="G73" s="93"/>
      <c r="H73" s="93"/>
      <c r="I73" s="25">
        <v>5</v>
      </c>
      <c r="J73" s="25">
        <v>6100</v>
      </c>
      <c r="K73" s="25">
        <v>466.12747925852506</v>
      </c>
      <c r="L73" s="25">
        <v>2</v>
      </c>
      <c r="M73" s="25"/>
      <c r="N73" s="25">
        <v>5</v>
      </c>
      <c r="O73" s="25">
        <v>3900</v>
      </c>
      <c r="P73" s="25">
        <v>525.10193668746876</v>
      </c>
      <c r="Q73" s="25">
        <v>2</v>
      </c>
    </row>
    <row r="74" spans="1:17">
      <c r="A74" s="93"/>
      <c r="B74" s="170"/>
      <c r="C74" s="93"/>
      <c r="D74" s="10" t="s">
        <v>17</v>
      </c>
      <c r="E74" s="93"/>
      <c r="F74" s="93"/>
      <c r="G74" s="93"/>
      <c r="H74" s="93"/>
      <c r="I74" s="39">
        <v>5</v>
      </c>
      <c r="J74" s="39">
        <v>1600</v>
      </c>
      <c r="K74" s="39">
        <v>103.31507028626977</v>
      </c>
      <c r="L74" s="39">
        <v>1</v>
      </c>
      <c r="M74" s="39"/>
      <c r="N74" s="39">
        <v>5</v>
      </c>
      <c r="O74" s="39">
        <v>455</v>
      </c>
      <c r="P74" s="39">
        <v>69.553374891533736</v>
      </c>
      <c r="Q74" s="39">
        <v>1</v>
      </c>
    </row>
    <row r="75" spans="1:17">
      <c r="A75" s="93" t="s">
        <v>15</v>
      </c>
      <c r="B75" s="170" t="s">
        <v>19</v>
      </c>
      <c r="C75" s="93"/>
      <c r="D75" s="93" t="s">
        <v>10</v>
      </c>
      <c r="E75" s="93"/>
      <c r="F75" s="93"/>
      <c r="G75" s="93"/>
      <c r="H75" s="93"/>
      <c r="I75" s="25">
        <v>0</v>
      </c>
      <c r="J75" s="25">
        <v>0</v>
      </c>
      <c r="K75" s="25" t="s">
        <v>13</v>
      </c>
      <c r="L75" s="25">
        <v>0</v>
      </c>
      <c r="M75" s="25"/>
      <c r="N75" s="25">
        <v>0</v>
      </c>
      <c r="O75" s="25">
        <v>0</v>
      </c>
      <c r="P75" s="25" t="s">
        <v>13</v>
      </c>
      <c r="Q75" s="25">
        <v>0</v>
      </c>
    </row>
    <row r="76" spans="1:17">
      <c r="A76" s="93"/>
      <c r="B76" s="170"/>
      <c r="C76" s="93"/>
      <c r="D76" s="10" t="s">
        <v>17</v>
      </c>
      <c r="E76" s="93"/>
      <c r="F76" s="93"/>
      <c r="G76" s="93"/>
      <c r="H76" s="93"/>
      <c r="I76" s="39">
        <v>0</v>
      </c>
      <c r="J76" s="39">
        <v>0</v>
      </c>
      <c r="K76" s="39" t="s">
        <v>13</v>
      </c>
      <c r="L76" s="39">
        <v>0</v>
      </c>
      <c r="M76" s="39"/>
      <c r="N76" s="39">
        <v>0</v>
      </c>
      <c r="O76" s="39">
        <v>0</v>
      </c>
      <c r="P76" s="39" t="s">
        <v>13</v>
      </c>
      <c r="Q76" s="39">
        <v>0</v>
      </c>
    </row>
    <row r="77" spans="1:17">
      <c r="A77" s="93" t="s">
        <v>15</v>
      </c>
      <c r="B77" s="94">
        <v>4.3</v>
      </c>
      <c r="C77" s="93"/>
      <c r="D77" s="93" t="s">
        <v>10</v>
      </c>
      <c r="E77" s="38"/>
      <c r="F77" s="25"/>
      <c r="G77" s="38"/>
      <c r="H77" s="25"/>
      <c r="I77" s="25">
        <v>5</v>
      </c>
      <c r="J77" s="25">
        <v>7200</v>
      </c>
      <c r="K77" s="25">
        <v>487.62416222000894</v>
      </c>
      <c r="L77" s="25">
        <v>2</v>
      </c>
      <c r="M77" s="25"/>
      <c r="N77" s="25">
        <v>5</v>
      </c>
      <c r="O77" s="25">
        <v>4600</v>
      </c>
      <c r="P77" s="25">
        <v>442.83862497350958</v>
      </c>
      <c r="Q77" s="25">
        <v>2</v>
      </c>
    </row>
    <row r="78" spans="1:17">
      <c r="A78" s="93"/>
      <c r="B78" s="94"/>
      <c r="C78" s="93"/>
      <c r="D78" s="10" t="s">
        <v>17</v>
      </c>
      <c r="E78" s="38"/>
      <c r="F78" s="25"/>
      <c r="G78" s="38"/>
      <c r="H78" s="25"/>
      <c r="I78" s="39">
        <v>5</v>
      </c>
      <c r="J78" s="39">
        <v>2700</v>
      </c>
      <c r="K78" s="39">
        <v>120.85182054645423</v>
      </c>
      <c r="L78" s="39">
        <v>1</v>
      </c>
      <c r="M78" s="39"/>
      <c r="N78" s="39">
        <v>5</v>
      </c>
      <c r="O78" s="39">
        <v>609</v>
      </c>
      <c r="P78" s="39">
        <v>147.05538648042392</v>
      </c>
      <c r="Q78" s="39">
        <v>2</v>
      </c>
    </row>
    <row r="79" spans="1:17">
      <c r="A79" s="81" t="s">
        <v>20</v>
      </c>
      <c r="B79" s="90">
        <v>86.8</v>
      </c>
      <c r="C79" s="81"/>
      <c r="D79" s="18" t="s">
        <v>17</v>
      </c>
      <c r="E79" s="49">
        <v>30</v>
      </c>
      <c r="F79" s="49">
        <v>563</v>
      </c>
      <c r="G79" s="49">
        <v>46.492606701541497</v>
      </c>
      <c r="H79" s="73"/>
      <c r="I79" s="49">
        <v>30</v>
      </c>
      <c r="J79" s="49">
        <v>61</v>
      </c>
      <c r="K79" s="40">
        <v>9.8123351199037856</v>
      </c>
      <c r="L79" s="49">
        <v>0</v>
      </c>
      <c r="M79" s="49"/>
      <c r="N79" s="49">
        <v>30</v>
      </c>
      <c r="O79" s="49">
        <v>504</v>
      </c>
      <c r="P79" s="40">
        <v>36.82496849662224</v>
      </c>
      <c r="Q79" s="49">
        <v>3</v>
      </c>
    </row>
    <row r="80" spans="1:17">
      <c r="A80" s="93" t="s">
        <v>21</v>
      </c>
      <c r="B80" s="170">
        <v>84.2</v>
      </c>
      <c r="C80" s="93"/>
      <c r="D80" s="93" t="s">
        <v>10</v>
      </c>
      <c r="E80" s="93"/>
      <c r="F80" s="93"/>
      <c r="G80" s="93"/>
      <c r="H80" s="93"/>
      <c r="I80" s="25">
        <v>0</v>
      </c>
      <c r="J80" s="25">
        <v>0</v>
      </c>
      <c r="K80" s="25" t="s">
        <v>13</v>
      </c>
      <c r="L80" s="25">
        <v>0</v>
      </c>
      <c r="M80" s="25"/>
      <c r="N80" s="25">
        <v>0</v>
      </c>
      <c r="O80" s="25">
        <v>0</v>
      </c>
      <c r="P80" s="25" t="s">
        <v>13</v>
      </c>
      <c r="Q80" s="25">
        <v>0</v>
      </c>
    </row>
    <row r="81" spans="1:17">
      <c r="A81" s="93"/>
      <c r="B81" s="170"/>
      <c r="C81" s="93"/>
      <c r="D81" s="10" t="s">
        <v>17</v>
      </c>
      <c r="E81" s="93"/>
      <c r="F81" s="93"/>
      <c r="G81" s="93"/>
      <c r="H81" s="93"/>
      <c r="I81" s="39">
        <v>0</v>
      </c>
      <c r="J81" s="39">
        <v>0</v>
      </c>
      <c r="K81" s="39" t="s">
        <v>13</v>
      </c>
      <c r="L81" s="39">
        <v>0</v>
      </c>
      <c r="M81" s="39"/>
      <c r="N81" s="39">
        <v>0</v>
      </c>
      <c r="O81" s="39">
        <v>0</v>
      </c>
      <c r="P81" s="39" t="s">
        <v>13</v>
      </c>
      <c r="Q81" s="39">
        <v>0</v>
      </c>
    </row>
    <row r="82" spans="1:17">
      <c r="A82" s="93" t="s">
        <v>21</v>
      </c>
      <c r="B82" s="170">
        <v>86.8</v>
      </c>
      <c r="C82" s="93"/>
      <c r="D82" s="93" t="s">
        <v>10</v>
      </c>
      <c r="E82" s="93"/>
      <c r="F82" s="93"/>
      <c r="G82" s="93"/>
      <c r="H82" s="93"/>
      <c r="I82" s="25">
        <v>5</v>
      </c>
      <c r="J82" s="25">
        <v>96</v>
      </c>
      <c r="K82" s="25">
        <v>24.511096502403245</v>
      </c>
      <c r="L82" s="25">
        <v>0</v>
      </c>
      <c r="M82" s="25"/>
      <c r="N82" s="25">
        <v>5</v>
      </c>
      <c r="O82" s="25">
        <v>208</v>
      </c>
      <c r="P82" s="25">
        <v>65.397037953153173</v>
      </c>
      <c r="Q82" s="25">
        <v>0</v>
      </c>
    </row>
    <row r="83" spans="1:17">
      <c r="A83" s="93"/>
      <c r="B83" s="170"/>
      <c r="C83" s="93"/>
      <c r="D83" s="10" t="s">
        <v>17</v>
      </c>
      <c r="E83" s="93"/>
      <c r="F83" s="93"/>
      <c r="G83" s="93"/>
      <c r="H83" s="93"/>
      <c r="I83" s="39">
        <v>5</v>
      </c>
      <c r="J83" s="39">
        <v>56</v>
      </c>
      <c r="K83" s="39">
        <v>19.071644027639202</v>
      </c>
      <c r="L83" s="39">
        <v>0</v>
      </c>
      <c r="M83" s="39"/>
      <c r="N83" s="39">
        <v>5</v>
      </c>
      <c r="O83" s="39">
        <v>36</v>
      </c>
      <c r="P83" s="39">
        <v>15.834094929274732</v>
      </c>
      <c r="Q83" s="39">
        <v>0</v>
      </c>
    </row>
    <row r="84" spans="1:17">
      <c r="A84" s="93" t="s">
        <v>21</v>
      </c>
      <c r="B84" s="170">
        <v>91.4</v>
      </c>
      <c r="C84" s="93"/>
      <c r="D84" s="93" t="s">
        <v>10</v>
      </c>
      <c r="E84" s="93"/>
      <c r="F84" s="93"/>
      <c r="G84" s="93"/>
      <c r="H84" s="93"/>
      <c r="I84" s="25">
        <v>0</v>
      </c>
      <c r="J84" s="25">
        <v>0</v>
      </c>
      <c r="K84" s="25" t="s">
        <v>13</v>
      </c>
      <c r="L84" s="25">
        <v>0</v>
      </c>
      <c r="M84" s="25"/>
      <c r="N84" s="25">
        <v>0</v>
      </c>
      <c r="O84" s="25">
        <v>0</v>
      </c>
      <c r="P84" s="25" t="s">
        <v>13</v>
      </c>
      <c r="Q84" s="25">
        <v>0</v>
      </c>
    </row>
    <row r="85" spans="1:17">
      <c r="A85" s="93"/>
      <c r="B85" s="170"/>
      <c r="C85" s="93"/>
      <c r="D85" s="10" t="s">
        <v>17</v>
      </c>
      <c r="E85" s="93"/>
      <c r="F85" s="93"/>
      <c r="G85" s="93"/>
      <c r="H85" s="93"/>
      <c r="I85" s="39">
        <v>0</v>
      </c>
      <c r="J85" s="39">
        <v>0</v>
      </c>
      <c r="K85" s="39" t="s">
        <v>13</v>
      </c>
      <c r="L85" s="39">
        <v>0</v>
      </c>
      <c r="M85" s="39"/>
      <c r="N85" s="39">
        <v>0</v>
      </c>
      <c r="O85" s="39">
        <v>0</v>
      </c>
      <c r="P85" s="39" t="s">
        <v>13</v>
      </c>
      <c r="Q85" s="39">
        <v>0</v>
      </c>
    </row>
    <row r="86" spans="1:17">
      <c r="A86" s="93" t="s">
        <v>21</v>
      </c>
      <c r="B86" s="94">
        <v>92.8</v>
      </c>
      <c r="C86" s="93"/>
      <c r="D86" s="93" t="s">
        <v>10</v>
      </c>
      <c r="E86" s="38"/>
      <c r="F86" s="25"/>
      <c r="G86" s="38"/>
      <c r="H86" s="25"/>
      <c r="I86" s="25">
        <v>5</v>
      </c>
      <c r="J86" s="25">
        <v>1400</v>
      </c>
      <c r="K86" s="25">
        <v>239.5845207532534</v>
      </c>
      <c r="L86" s="25">
        <v>2</v>
      </c>
      <c r="M86" s="25"/>
      <c r="N86" s="25">
        <v>5</v>
      </c>
      <c r="O86" s="25">
        <v>991</v>
      </c>
      <c r="P86" s="25">
        <v>419.01567923781664</v>
      </c>
      <c r="Q86" s="25">
        <v>3</v>
      </c>
    </row>
    <row r="87" spans="1:17">
      <c r="A87" s="93"/>
      <c r="B87" s="94"/>
      <c r="C87" s="93"/>
      <c r="D87" s="10" t="s">
        <v>17</v>
      </c>
      <c r="E87" s="38"/>
      <c r="F87" s="25"/>
      <c r="G87" s="38"/>
      <c r="H87" s="25"/>
      <c r="I87" s="39">
        <v>5</v>
      </c>
      <c r="J87" s="39">
        <v>2800</v>
      </c>
      <c r="K87" s="39">
        <v>138.45909275800489</v>
      </c>
      <c r="L87" s="39">
        <v>1</v>
      </c>
      <c r="M87" s="39"/>
      <c r="N87" s="39">
        <v>5</v>
      </c>
      <c r="O87" s="39">
        <v>680</v>
      </c>
      <c r="P87" s="39">
        <v>318.53130667121485</v>
      </c>
      <c r="Q87" s="39">
        <v>3</v>
      </c>
    </row>
    <row r="88" spans="1:17">
      <c r="A88" s="81" t="s">
        <v>22</v>
      </c>
      <c r="B88" s="90">
        <v>306.89999999999998</v>
      </c>
      <c r="C88" s="81"/>
      <c r="D88" s="81" t="s">
        <v>10</v>
      </c>
      <c r="E88" s="36">
        <v>31</v>
      </c>
      <c r="F88" s="22">
        <v>200</v>
      </c>
      <c r="G88" s="22">
        <v>12.194370785072923</v>
      </c>
      <c r="H88" s="55"/>
      <c r="I88" s="22">
        <v>30</v>
      </c>
      <c r="J88" s="22">
        <v>1700</v>
      </c>
      <c r="K88" s="22">
        <v>54.245987318443696</v>
      </c>
      <c r="L88" s="22">
        <v>4</v>
      </c>
      <c r="M88" s="22"/>
      <c r="N88" s="22">
        <v>30</v>
      </c>
      <c r="O88" s="22">
        <v>1700</v>
      </c>
      <c r="P88" s="22">
        <v>77.831694826868656</v>
      </c>
      <c r="Q88" s="22">
        <v>8</v>
      </c>
    </row>
    <row r="89" spans="1:17">
      <c r="A89" s="93" t="s">
        <v>23</v>
      </c>
      <c r="B89" s="170">
        <v>305.10000000000002</v>
      </c>
      <c r="C89" s="93"/>
      <c r="D89" s="93" t="s">
        <v>10</v>
      </c>
      <c r="E89" s="93"/>
      <c r="F89" s="93"/>
      <c r="G89" s="93"/>
      <c r="H89" s="93"/>
      <c r="I89" s="25">
        <v>5</v>
      </c>
      <c r="J89" s="25">
        <v>66</v>
      </c>
      <c r="K89" s="25">
        <v>33.290464383572385</v>
      </c>
      <c r="L89" s="25">
        <v>0</v>
      </c>
      <c r="M89" s="25"/>
      <c r="N89" s="25">
        <v>5</v>
      </c>
      <c r="O89" s="25">
        <v>154</v>
      </c>
      <c r="P89" s="25">
        <v>56.341010976466102</v>
      </c>
      <c r="Q89" s="25">
        <v>0</v>
      </c>
    </row>
    <row r="90" spans="1:17">
      <c r="A90" s="93"/>
      <c r="B90" s="170"/>
      <c r="C90" s="93"/>
      <c r="D90" s="10" t="s">
        <v>17</v>
      </c>
      <c r="E90" s="93"/>
      <c r="F90" s="93"/>
      <c r="G90" s="93"/>
      <c r="H90" s="93"/>
      <c r="I90" s="39">
        <v>5</v>
      </c>
      <c r="J90" s="39">
        <v>40</v>
      </c>
      <c r="K90" s="39">
        <v>10.047545726038319</v>
      </c>
      <c r="L90" s="39">
        <v>0</v>
      </c>
      <c r="M90" s="39"/>
      <c r="N90" s="39">
        <v>5</v>
      </c>
      <c r="O90" s="39">
        <v>80</v>
      </c>
      <c r="P90" s="39">
        <v>41.148166374040343</v>
      </c>
      <c r="Q90" s="39">
        <v>0</v>
      </c>
    </row>
    <row r="91" spans="1:17">
      <c r="A91" s="93" t="s">
        <v>23</v>
      </c>
      <c r="B91" s="170">
        <v>308.10000000000002</v>
      </c>
      <c r="C91" s="93"/>
      <c r="D91" s="93" t="s">
        <v>10</v>
      </c>
      <c r="E91" s="93"/>
      <c r="F91" s="93"/>
      <c r="G91" s="93"/>
      <c r="H91" s="93"/>
      <c r="I91" s="25">
        <v>0</v>
      </c>
      <c r="J91" s="25">
        <v>0</v>
      </c>
      <c r="K91" s="25" t="s">
        <v>13</v>
      </c>
      <c r="L91" s="25">
        <v>0</v>
      </c>
      <c r="M91" s="25"/>
      <c r="N91" s="25">
        <v>0</v>
      </c>
      <c r="O91" s="25">
        <v>0</v>
      </c>
      <c r="P91" s="25" t="s">
        <v>13</v>
      </c>
      <c r="Q91" s="25">
        <v>0</v>
      </c>
    </row>
    <row r="92" spans="1:17">
      <c r="A92" s="93"/>
      <c r="B92" s="170"/>
      <c r="C92" s="93"/>
      <c r="D92" s="10" t="s">
        <v>17</v>
      </c>
      <c r="E92" s="93"/>
      <c r="F92" s="93"/>
      <c r="G92" s="93"/>
      <c r="H92" s="93"/>
      <c r="I92" s="39">
        <v>0</v>
      </c>
      <c r="J92" s="39">
        <v>0</v>
      </c>
      <c r="K92" s="39" t="s">
        <v>13</v>
      </c>
      <c r="L92" s="39">
        <v>0</v>
      </c>
      <c r="M92" s="39"/>
      <c r="N92" s="39">
        <v>0</v>
      </c>
      <c r="O92" s="39">
        <v>0</v>
      </c>
      <c r="P92" s="39" t="s">
        <v>13</v>
      </c>
      <c r="Q92" s="39">
        <v>0</v>
      </c>
    </row>
    <row r="93" spans="1:17">
      <c r="A93" s="93" t="s">
        <v>23</v>
      </c>
      <c r="B93" s="94">
        <v>314.8</v>
      </c>
      <c r="C93" s="93"/>
      <c r="D93" s="93" t="s">
        <v>10</v>
      </c>
      <c r="E93" s="38"/>
      <c r="F93" s="25"/>
      <c r="G93" s="38"/>
      <c r="H93" s="25"/>
      <c r="I93" s="25">
        <v>5</v>
      </c>
      <c r="J93" s="25">
        <v>136</v>
      </c>
      <c r="K93" s="25">
        <v>103.77689574553085</v>
      </c>
      <c r="L93" s="25">
        <v>0</v>
      </c>
      <c r="M93" s="25"/>
      <c r="N93" s="25">
        <v>5</v>
      </c>
      <c r="O93" s="25">
        <v>1282</v>
      </c>
      <c r="P93" s="25">
        <v>261.87596929167967</v>
      </c>
      <c r="Q93" s="25">
        <v>2</v>
      </c>
    </row>
    <row r="94" spans="1:17">
      <c r="A94" s="93"/>
      <c r="B94" s="94"/>
      <c r="C94" s="93"/>
      <c r="D94" s="10" t="s">
        <v>17</v>
      </c>
      <c r="E94" s="39"/>
      <c r="F94" s="26"/>
      <c r="G94" s="39"/>
      <c r="H94" s="24"/>
      <c r="I94" s="39">
        <v>5</v>
      </c>
      <c r="J94" s="39">
        <v>69</v>
      </c>
      <c r="K94" s="39">
        <v>44.838108480475888</v>
      </c>
      <c r="L94" s="39">
        <v>0</v>
      </c>
      <c r="M94" s="39"/>
      <c r="N94" s="39">
        <v>5</v>
      </c>
      <c r="O94" s="39">
        <v>646</v>
      </c>
      <c r="P94" s="39">
        <v>154.98098289351148</v>
      </c>
      <c r="Q94" s="39">
        <v>1</v>
      </c>
    </row>
    <row r="95" spans="1:17">
      <c r="A95" s="81" t="s">
        <v>24</v>
      </c>
      <c r="B95" s="90">
        <v>351</v>
      </c>
      <c r="C95" s="81"/>
      <c r="D95" s="81" t="s">
        <v>10</v>
      </c>
      <c r="E95" s="36">
        <v>4</v>
      </c>
      <c r="F95" s="22">
        <v>1</v>
      </c>
      <c r="G95" s="22" t="s">
        <v>13</v>
      </c>
      <c r="H95" s="55"/>
      <c r="I95" s="22">
        <v>4</v>
      </c>
      <c r="J95" s="22">
        <v>1</v>
      </c>
      <c r="K95" s="22" t="s">
        <v>13</v>
      </c>
      <c r="L95" s="22">
        <v>0</v>
      </c>
      <c r="M95" s="22"/>
      <c r="N95" s="22">
        <v>5</v>
      </c>
      <c r="O95" s="22">
        <v>197</v>
      </c>
      <c r="P95" s="22">
        <v>2.8766912027829048</v>
      </c>
      <c r="Q95" s="22">
        <v>0</v>
      </c>
    </row>
    <row r="96" spans="1:17">
      <c r="A96" s="81" t="s">
        <v>25</v>
      </c>
      <c r="B96" s="90">
        <v>462.8</v>
      </c>
      <c r="C96" s="81"/>
      <c r="D96" s="18" t="s">
        <v>17</v>
      </c>
      <c r="E96" s="49">
        <v>4</v>
      </c>
      <c r="F96" s="49">
        <v>20</v>
      </c>
      <c r="G96" s="49" t="s">
        <v>13</v>
      </c>
      <c r="H96" s="73"/>
      <c r="I96" s="49">
        <v>4</v>
      </c>
      <c r="J96" s="49">
        <v>176.5</v>
      </c>
      <c r="K96" s="40" t="s">
        <v>13</v>
      </c>
      <c r="L96" s="49">
        <v>0</v>
      </c>
      <c r="M96" s="49"/>
      <c r="N96" s="49">
        <v>3</v>
      </c>
      <c r="O96" s="49">
        <v>3.6</v>
      </c>
      <c r="P96" s="40" t="s">
        <v>13</v>
      </c>
      <c r="Q96" s="49">
        <v>0</v>
      </c>
    </row>
    <row r="97" spans="1:17">
      <c r="A97" s="93" t="s">
        <v>26</v>
      </c>
      <c r="B97" s="170">
        <v>462.6</v>
      </c>
      <c r="C97" s="93"/>
      <c r="D97" s="93" t="s">
        <v>10</v>
      </c>
      <c r="E97" s="93"/>
      <c r="F97" s="93"/>
      <c r="G97" s="93"/>
      <c r="H97" s="93"/>
      <c r="I97" s="25">
        <v>5</v>
      </c>
      <c r="J97" s="25">
        <v>891</v>
      </c>
      <c r="K97" s="25">
        <v>97.133649931702408</v>
      </c>
      <c r="L97" s="25">
        <v>1</v>
      </c>
      <c r="M97" s="25"/>
      <c r="N97" s="25">
        <v>5</v>
      </c>
      <c r="O97" s="25">
        <v>196</v>
      </c>
      <c r="P97" s="25">
        <v>50.398105173731032</v>
      </c>
      <c r="Q97" s="25">
        <v>0</v>
      </c>
    </row>
    <row r="98" spans="1:17">
      <c r="A98" s="93"/>
      <c r="B98" s="170"/>
      <c r="C98" s="93"/>
      <c r="D98" s="10" t="s">
        <v>17</v>
      </c>
      <c r="E98" s="93"/>
      <c r="F98" s="93"/>
      <c r="G98" s="93"/>
      <c r="H98" s="93"/>
      <c r="I98" s="39">
        <v>5</v>
      </c>
      <c r="J98" s="39">
        <v>700</v>
      </c>
      <c r="K98" s="39">
        <v>72.735290685587742</v>
      </c>
      <c r="L98" s="39">
        <v>1</v>
      </c>
      <c r="M98" s="39"/>
      <c r="N98" s="39">
        <v>5</v>
      </c>
      <c r="O98" s="39">
        <v>156</v>
      </c>
      <c r="P98" s="39">
        <v>47.02809744579983</v>
      </c>
      <c r="Q98" s="39">
        <v>0</v>
      </c>
    </row>
    <row r="99" spans="1:17">
      <c r="A99" s="93" t="s">
        <v>26</v>
      </c>
      <c r="B99" s="170">
        <v>463.9</v>
      </c>
      <c r="C99" s="93"/>
      <c r="D99" s="93" t="s">
        <v>10</v>
      </c>
      <c r="E99" s="93"/>
      <c r="F99" s="93"/>
      <c r="G99" s="93"/>
      <c r="H99" s="93"/>
      <c r="I99" s="25">
        <v>0</v>
      </c>
      <c r="J99" s="25">
        <v>0</v>
      </c>
      <c r="K99" s="25" t="s">
        <v>13</v>
      </c>
      <c r="L99" s="25">
        <v>0</v>
      </c>
      <c r="M99" s="25"/>
      <c r="N99" s="25">
        <v>0</v>
      </c>
      <c r="O99" s="25">
        <v>0</v>
      </c>
      <c r="P99" s="25" t="s">
        <v>13</v>
      </c>
      <c r="Q99" s="25">
        <v>0</v>
      </c>
    </row>
    <row r="100" spans="1:17">
      <c r="A100" s="93"/>
      <c r="B100" s="170"/>
      <c r="C100" s="93"/>
      <c r="D100" s="10" t="s">
        <v>17</v>
      </c>
      <c r="E100" s="93"/>
      <c r="F100" s="93"/>
      <c r="G100" s="93"/>
      <c r="H100" s="93"/>
      <c r="I100" s="39">
        <v>0</v>
      </c>
      <c r="J100" s="39">
        <v>0</v>
      </c>
      <c r="K100" s="39" t="s">
        <v>13</v>
      </c>
      <c r="L100" s="39">
        <v>0</v>
      </c>
      <c r="M100" s="39"/>
      <c r="N100" s="39">
        <v>0</v>
      </c>
      <c r="O100" s="39">
        <v>0</v>
      </c>
      <c r="P100" s="39" t="s">
        <v>13</v>
      </c>
      <c r="Q100" s="39">
        <v>0</v>
      </c>
    </row>
    <row r="101" spans="1:17">
      <c r="A101" s="93" t="s">
        <v>26</v>
      </c>
      <c r="B101" s="170">
        <v>469.9</v>
      </c>
      <c r="C101" s="93"/>
      <c r="D101" s="93" t="s">
        <v>10</v>
      </c>
      <c r="E101" s="25"/>
      <c r="F101" s="25"/>
      <c r="G101" s="25"/>
      <c r="H101" s="25"/>
      <c r="I101" s="25">
        <v>0</v>
      </c>
      <c r="J101" s="25">
        <v>0</v>
      </c>
      <c r="K101" s="25" t="s">
        <v>13</v>
      </c>
      <c r="L101" s="25">
        <v>0</v>
      </c>
      <c r="M101" s="25"/>
      <c r="N101" s="25">
        <v>0</v>
      </c>
      <c r="O101" s="25">
        <v>0</v>
      </c>
      <c r="P101" s="25" t="s">
        <v>13</v>
      </c>
      <c r="Q101" s="25">
        <v>0</v>
      </c>
    </row>
    <row r="102" spans="1:17">
      <c r="A102" s="93"/>
      <c r="B102" s="94"/>
      <c r="C102" s="93"/>
      <c r="D102" s="10" t="s">
        <v>17</v>
      </c>
      <c r="E102" s="39"/>
      <c r="F102" s="26"/>
      <c r="G102" s="39"/>
      <c r="H102" s="24"/>
      <c r="I102" s="39">
        <v>0</v>
      </c>
      <c r="J102" s="39">
        <v>0</v>
      </c>
      <c r="K102" s="39" t="s">
        <v>13</v>
      </c>
      <c r="L102" s="39">
        <v>0</v>
      </c>
      <c r="M102" s="39"/>
      <c r="N102" s="39">
        <v>0</v>
      </c>
      <c r="O102" s="39">
        <v>0</v>
      </c>
      <c r="P102" s="39" t="s">
        <v>13</v>
      </c>
      <c r="Q102" s="39">
        <v>0</v>
      </c>
    </row>
    <row r="103" spans="1:17">
      <c r="A103" s="93" t="s">
        <v>26</v>
      </c>
      <c r="B103" s="170">
        <v>470</v>
      </c>
      <c r="C103" s="93"/>
      <c r="D103" s="93" t="s">
        <v>10</v>
      </c>
      <c r="E103" s="93"/>
      <c r="F103" s="93"/>
      <c r="G103" s="93"/>
      <c r="H103" s="93"/>
      <c r="I103" s="25">
        <v>5</v>
      </c>
      <c r="J103" s="25">
        <v>1800</v>
      </c>
      <c r="K103" s="25">
        <v>175.25603459079204</v>
      </c>
      <c r="L103" s="25">
        <v>2</v>
      </c>
      <c r="M103" s="25"/>
      <c r="N103" s="25">
        <v>5</v>
      </c>
      <c r="O103" s="25">
        <v>177</v>
      </c>
      <c r="P103" s="25">
        <v>102.7485553063636</v>
      </c>
      <c r="Q103" s="25">
        <v>0</v>
      </c>
    </row>
    <row r="104" spans="1:17">
      <c r="A104" s="93"/>
      <c r="B104" s="170"/>
      <c r="C104" s="93"/>
      <c r="D104" s="10" t="s">
        <v>17</v>
      </c>
      <c r="E104" s="93"/>
      <c r="F104" s="93"/>
      <c r="G104" s="93"/>
      <c r="H104" s="93"/>
      <c r="I104" s="39">
        <v>5</v>
      </c>
      <c r="J104" s="39">
        <v>2100</v>
      </c>
      <c r="K104" s="39">
        <v>190.8190194307075</v>
      </c>
      <c r="L104" s="39">
        <v>2</v>
      </c>
      <c r="M104" s="39"/>
      <c r="N104" s="39">
        <v>5</v>
      </c>
      <c r="O104" s="39">
        <v>186</v>
      </c>
      <c r="P104" s="39">
        <v>82.69096187708945</v>
      </c>
      <c r="Q104" s="39">
        <v>0</v>
      </c>
    </row>
    <row r="105" spans="1:17">
      <c r="A105" s="93" t="s">
        <v>26</v>
      </c>
      <c r="B105" s="170">
        <v>477.5</v>
      </c>
      <c r="C105" s="93"/>
      <c r="D105" s="93" t="s">
        <v>10</v>
      </c>
      <c r="E105" s="25"/>
      <c r="F105" s="25"/>
      <c r="G105" s="25"/>
      <c r="H105" s="25"/>
      <c r="I105" s="25">
        <v>5</v>
      </c>
      <c r="J105" s="25">
        <v>12200</v>
      </c>
      <c r="K105" s="25">
        <v>229.53345438216181</v>
      </c>
      <c r="L105" s="25">
        <v>2</v>
      </c>
      <c r="M105" s="25"/>
      <c r="N105" s="25">
        <v>5</v>
      </c>
      <c r="O105" s="25">
        <v>192</v>
      </c>
      <c r="P105" s="25">
        <v>79.722886845984192</v>
      </c>
      <c r="Q105" s="25">
        <v>0</v>
      </c>
    </row>
    <row r="106" spans="1:17">
      <c r="A106" s="93"/>
      <c r="B106" s="94"/>
      <c r="C106" s="93"/>
      <c r="D106" s="10" t="s">
        <v>17</v>
      </c>
      <c r="E106" s="39"/>
      <c r="F106" s="26"/>
      <c r="G106" s="39"/>
      <c r="H106" s="24"/>
      <c r="I106" s="39">
        <v>5</v>
      </c>
      <c r="J106" s="39">
        <v>8500</v>
      </c>
      <c r="K106" s="39">
        <v>284.39699363665449</v>
      </c>
      <c r="L106" s="39">
        <v>2</v>
      </c>
      <c r="M106" s="39"/>
      <c r="N106" s="39">
        <v>5</v>
      </c>
      <c r="O106" s="39">
        <v>156</v>
      </c>
      <c r="P106" s="39">
        <v>50.578140814725103</v>
      </c>
      <c r="Q106" s="39">
        <v>0</v>
      </c>
    </row>
    <row r="107" spans="1:17">
      <c r="A107" s="96" t="s">
        <v>27</v>
      </c>
      <c r="B107" s="97">
        <v>594</v>
      </c>
      <c r="C107" s="96"/>
      <c r="D107" s="18" t="s">
        <v>17</v>
      </c>
      <c r="E107" s="40">
        <v>30</v>
      </c>
      <c r="F107" s="40">
        <v>410.6</v>
      </c>
      <c r="G107" s="49">
        <v>38.777894405550619</v>
      </c>
      <c r="H107" s="64"/>
      <c r="I107" s="40">
        <v>31</v>
      </c>
      <c r="J107" s="40">
        <v>1732.9</v>
      </c>
      <c r="K107" s="40">
        <v>45.346333839736552</v>
      </c>
      <c r="L107" s="40">
        <v>6</v>
      </c>
      <c r="M107" s="40"/>
      <c r="N107" s="40">
        <v>30</v>
      </c>
      <c r="O107" s="40">
        <v>133</v>
      </c>
      <c r="P107" s="40">
        <v>8.987819369615023</v>
      </c>
      <c r="Q107" s="40">
        <v>0</v>
      </c>
    </row>
    <row r="108" spans="1:17">
      <c r="A108" s="93" t="s">
        <v>28</v>
      </c>
      <c r="B108" s="170">
        <v>594</v>
      </c>
      <c r="C108" s="93"/>
      <c r="D108" s="93" t="s">
        <v>10</v>
      </c>
      <c r="E108" s="93"/>
      <c r="F108" s="93"/>
      <c r="G108" s="93"/>
      <c r="H108" s="93"/>
      <c r="I108" s="25">
        <v>5</v>
      </c>
      <c r="J108" s="25">
        <v>590</v>
      </c>
      <c r="K108" s="25">
        <v>44.381233206373714</v>
      </c>
      <c r="L108" s="25">
        <v>1</v>
      </c>
      <c r="M108" s="25"/>
      <c r="N108" s="25">
        <v>5</v>
      </c>
      <c r="O108" s="25">
        <v>720</v>
      </c>
      <c r="P108" s="25">
        <v>53.794110738900748</v>
      </c>
      <c r="Q108" s="25">
        <v>1</v>
      </c>
    </row>
    <row r="109" spans="1:17">
      <c r="A109" s="93"/>
      <c r="B109" s="170"/>
      <c r="C109" s="93"/>
      <c r="D109" s="10" t="s">
        <v>17</v>
      </c>
      <c r="E109" s="93"/>
      <c r="F109" s="93"/>
      <c r="G109" s="93"/>
      <c r="H109" s="93"/>
      <c r="I109" s="39">
        <v>5</v>
      </c>
      <c r="J109" s="39">
        <v>206</v>
      </c>
      <c r="K109" s="39">
        <v>29.278813260018982</v>
      </c>
      <c r="L109" s="39">
        <v>0</v>
      </c>
      <c r="M109" s="39"/>
      <c r="N109" s="39">
        <v>5</v>
      </c>
      <c r="O109" s="39">
        <v>610</v>
      </c>
      <c r="P109" s="39">
        <v>48.361152414405048</v>
      </c>
      <c r="Q109" s="39">
        <v>1</v>
      </c>
    </row>
    <row r="110" spans="1:17">
      <c r="A110" s="93" t="s">
        <v>28</v>
      </c>
      <c r="B110" s="170">
        <v>680.7</v>
      </c>
      <c r="C110" s="93"/>
      <c r="D110" s="93" t="s">
        <v>10</v>
      </c>
      <c r="E110" s="93"/>
      <c r="F110" s="93"/>
      <c r="G110" s="93"/>
      <c r="H110" s="93"/>
      <c r="I110" s="25">
        <v>0</v>
      </c>
      <c r="J110" s="25">
        <v>0</v>
      </c>
      <c r="K110" s="25" t="s">
        <v>13</v>
      </c>
      <c r="L110" s="25">
        <v>0</v>
      </c>
      <c r="M110" s="25"/>
      <c r="N110" s="25">
        <v>0</v>
      </c>
      <c r="O110" s="25">
        <v>0</v>
      </c>
      <c r="P110" s="25" t="s">
        <v>13</v>
      </c>
      <c r="Q110" s="25">
        <v>0</v>
      </c>
    </row>
    <row r="111" spans="1:17">
      <c r="A111" s="93"/>
      <c r="B111" s="170"/>
      <c r="C111" s="93"/>
      <c r="D111" s="10" t="s">
        <v>17</v>
      </c>
      <c r="E111" s="93"/>
      <c r="F111" s="93"/>
      <c r="G111" s="93"/>
      <c r="H111" s="93"/>
      <c r="I111" s="39">
        <v>0</v>
      </c>
      <c r="J111" s="39">
        <v>0</v>
      </c>
      <c r="K111" s="39" t="s">
        <v>13</v>
      </c>
      <c r="L111" s="39">
        <v>0</v>
      </c>
      <c r="M111" s="39"/>
      <c r="N111" s="39">
        <v>0</v>
      </c>
      <c r="O111" s="39">
        <v>0</v>
      </c>
      <c r="P111" s="39" t="s">
        <v>13</v>
      </c>
      <c r="Q111" s="39">
        <v>0</v>
      </c>
    </row>
    <row r="112" spans="1:17">
      <c r="A112" s="93" t="s">
        <v>28</v>
      </c>
      <c r="B112" s="94">
        <v>619.29999999999995</v>
      </c>
      <c r="C112" s="93"/>
      <c r="D112" s="93" t="s">
        <v>10</v>
      </c>
      <c r="E112" s="25"/>
      <c r="F112" s="25"/>
      <c r="G112" s="25"/>
      <c r="H112" s="25"/>
      <c r="I112" s="25">
        <v>5</v>
      </c>
      <c r="J112" s="25">
        <v>360</v>
      </c>
      <c r="K112" s="25">
        <v>78.581183660005678</v>
      </c>
      <c r="L112" s="25">
        <v>0</v>
      </c>
      <c r="M112" s="25"/>
      <c r="N112" s="25">
        <v>5</v>
      </c>
      <c r="O112" s="25">
        <v>172</v>
      </c>
      <c r="P112" s="25">
        <v>74.263797882833771</v>
      </c>
      <c r="Q112" s="25">
        <v>0</v>
      </c>
    </row>
    <row r="113" spans="1:18">
      <c r="A113" s="93"/>
      <c r="B113" s="94"/>
      <c r="C113" s="93"/>
      <c r="D113" s="10" t="s">
        <v>17</v>
      </c>
      <c r="E113" s="39"/>
      <c r="F113" s="26"/>
      <c r="G113" s="39"/>
      <c r="H113" s="25"/>
      <c r="I113" s="39">
        <v>5</v>
      </c>
      <c r="J113" s="39">
        <v>420</v>
      </c>
      <c r="K113" s="39">
        <v>71.694643104944078</v>
      </c>
      <c r="L113" s="39">
        <v>1</v>
      </c>
      <c r="M113" s="39"/>
      <c r="N113" s="39">
        <v>5</v>
      </c>
      <c r="O113" s="39">
        <v>96</v>
      </c>
      <c r="P113" s="39">
        <v>33.667027461566491</v>
      </c>
      <c r="Q113" s="39">
        <v>0</v>
      </c>
    </row>
    <row r="114" spans="1:18">
      <c r="A114" s="81" t="s">
        <v>29</v>
      </c>
      <c r="B114" s="90">
        <v>791.5</v>
      </c>
      <c r="C114" s="81"/>
      <c r="D114" s="81" t="s">
        <v>10</v>
      </c>
      <c r="E114" s="36">
        <v>30</v>
      </c>
      <c r="F114" s="22">
        <v>579</v>
      </c>
      <c r="G114" s="22">
        <v>46.68615623712418</v>
      </c>
      <c r="H114" s="55"/>
      <c r="I114" s="22">
        <v>31</v>
      </c>
      <c r="J114" s="22">
        <v>448</v>
      </c>
      <c r="K114" s="22">
        <v>41.559478025394526</v>
      </c>
      <c r="L114" s="22">
        <v>1</v>
      </c>
      <c r="M114" s="22"/>
      <c r="N114" s="22">
        <v>30</v>
      </c>
      <c r="O114" s="22">
        <v>1106</v>
      </c>
      <c r="P114" s="22">
        <v>82.673633027717713</v>
      </c>
      <c r="Q114" s="22">
        <v>2</v>
      </c>
    </row>
    <row r="115" spans="1:18">
      <c r="A115" s="93" t="s">
        <v>30</v>
      </c>
      <c r="B115" s="170">
        <v>791.5</v>
      </c>
      <c r="C115" s="93"/>
      <c r="D115" s="93" t="s">
        <v>10</v>
      </c>
      <c r="E115" s="93"/>
      <c r="F115" s="93"/>
      <c r="G115" s="93"/>
      <c r="H115" s="93"/>
      <c r="I115" s="25">
        <v>5</v>
      </c>
      <c r="J115" s="25">
        <v>340</v>
      </c>
      <c r="K115" s="25">
        <v>81.079685976792589</v>
      </c>
      <c r="L115" s="25">
        <v>0</v>
      </c>
      <c r="M115" s="25"/>
      <c r="N115" s="25">
        <v>5</v>
      </c>
      <c r="O115" s="25">
        <v>1300</v>
      </c>
      <c r="P115" s="25">
        <v>139.56861164026265</v>
      </c>
      <c r="Q115" s="25">
        <v>1</v>
      </c>
    </row>
    <row r="116" spans="1:18">
      <c r="A116" s="93"/>
      <c r="B116" s="170"/>
      <c r="C116" s="93"/>
      <c r="D116" s="10" t="s">
        <v>17</v>
      </c>
      <c r="E116" s="93"/>
      <c r="F116" s="93"/>
      <c r="G116" s="93"/>
      <c r="H116" s="93"/>
      <c r="I116" s="39">
        <v>5</v>
      </c>
      <c r="J116" s="39">
        <v>566</v>
      </c>
      <c r="K116" s="39">
        <v>167.24681141748098</v>
      </c>
      <c r="L116" s="39">
        <v>2</v>
      </c>
      <c r="M116" s="39"/>
      <c r="N116" s="39">
        <v>5</v>
      </c>
      <c r="O116" s="39">
        <v>2000</v>
      </c>
      <c r="P116" s="39">
        <v>136.67876741083847</v>
      </c>
      <c r="Q116" s="39">
        <v>1</v>
      </c>
    </row>
    <row r="117" spans="1:18">
      <c r="A117" s="93" t="s">
        <v>30</v>
      </c>
      <c r="B117" s="170">
        <v>793.7</v>
      </c>
      <c r="C117" s="93"/>
      <c r="D117" s="93" t="s">
        <v>10</v>
      </c>
      <c r="E117" s="93"/>
      <c r="F117" s="93"/>
      <c r="G117" s="93"/>
      <c r="H117" s="93"/>
      <c r="I117" s="25">
        <v>5</v>
      </c>
      <c r="J117" s="25">
        <v>7500</v>
      </c>
      <c r="K117" s="25">
        <v>747.61246223052888</v>
      </c>
      <c r="L117" s="25">
        <v>3</v>
      </c>
      <c r="M117" s="25"/>
      <c r="N117" s="25">
        <v>5</v>
      </c>
      <c r="O117" s="25">
        <v>1800</v>
      </c>
      <c r="P117" s="25">
        <v>256.18816570097516</v>
      </c>
      <c r="Q117" s="25">
        <v>1</v>
      </c>
    </row>
    <row r="118" spans="1:18">
      <c r="A118" s="93"/>
      <c r="B118" s="170"/>
      <c r="C118" s="93"/>
      <c r="D118" s="10" t="s">
        <v>17</v>
      </c>
      <c r="E118" s="93"/>
      <c r="F118" s="93"/>
      <c r="G118" s="93"/>
      <c r="H118" s="93"/>
      <c r="I118" s="39">
        <v>5</v>
      </c>
      <c r="J118" s="39">
        <v>8700</v>
      </c>
      <c r="K118" s="39">
        <v>766.77724967007259</v>
      </c>
      <c r="L118" s="39">
        <v>3</v>
      </c>
      <c r="M118" s="39"/>
      <c r="N118" s="39">
        <v>5</v>
      </c>
      <c r="O118" s="39">
        <v>4100</v>
      </c>
      <c r="P118" s="39">
        <v>237.21550868948259</v>
      </c>
      <c r="Q118" s="39">
        <v>2</v>
      </c>
    </row>
    <row r="119" spans="1:18">
      <c r="A119" s="93" t="s">
        <v>30</v>
      </c>
      <c r="B119" s="94">
        <v>797.3</v>
      </c>
      <c r="C119" s="93"/>
      <c r="D119" s="93" t="s">
        <v>10</v>
      </c>
      <c r="E119" s="25"/>
      <c r="F119" s="25"/>
      <c r="G119" s="25"/>
      <c r="H119" s="25"/>
      <c r="I119" s="25">
        <v>0</v>
      </c>
      <c r="J119" s="25">
        <v>0</v>
      </c>
      <c r="K119" s="25" t="s">
        <v>13</v>
      </c>
      <c r="L119" s="25">
        <v>0</v>
      </c>
      <c r="M119" s="25"/>
      <c r="N119" s="25">
        <v>0</v>
      </c>
      <c r="O119" s="25">
        <v>0</v>
      </c>
      <c r="P119" s="25" t="s">
        <v>13</v>
      </c>
      <c r="Q119" s="25">
        <v>0</v>
      </c>
    </row>
    <row r="120" spans="1:18">
      <c r="A120" s="93"/>
      <c r="B120" s="94"/>
      <c r="C120" s="93"/>
      <c r="D120" s="10" t="s">
        <v>17</v>
      </c>
      <c r="E120" s="39"/>
      <c r="F120" s="26"/>
      <c r="G120" s="39"/>
      <c r="H120" s="25"/>
      <c r="I120" s="39">
        <v>0</v>
      </c>
      <c r="J120" s="39">
        <v>0</v>
      </c>
      <c r="K120" s="39" t="s">
        <v>13</v>
      </c>
      <c r="L120" s="39">
        <v>0</v>
      </c>
      <c r="M120" s="39"/>
      <c r="N120" s="39">
        <v>0</v>
      </c>
      <c r="O120" s="39">
        <v>0</v>
      </c>
      <c r="P120" s="39" t="s">
        <v>13</v>
      </c>
      <c r="Q120" s="39">
        <v>0</v>
      </c>
    </row>
    <row r="121" spans="1:18">
      <c r="A121" s="98" t="s">
        <v>31</v>
      </c>
      <c r="B121" s="99">
        <v>935.5</v>
      </c>
      <c r="C121" s="98"/>
      <c r="D121" s="13" t="s">
        <v>17</v>
      </c>
      <c r="E121" s="41">
        <v>9</v>
      </c>
      <c r="F121" s="41">
        <v>71</v>
      </c>
      <c r="G121" s="52">
        <v>2.0498511107238282</v>
      </c>
      <c r="H121" s="69"/>
      <c r="I121" s="41">
        <v>12</v>
      </c>
      <c r="J121" s="41">
        <v>1</v>
      </c>
      <c r="K121" s="41">
        <v>1</v>
      </c>
      <c r="L121" s="41">
        <v>0</v>
      </c>
      <c r="M121" s="41"/>
      <c r="N121" s="41">
        <v>11</v>
      </c>
      <c r="O121" s="41">
        <v>188</v>
      </c>
      <c r="P121" s="41">
        <v>6.0623431618049191</v>
      </c>
      <c r="Q121" s="41">
        <v>0</v>
      </c>
    </row>
    <row r="124" spans="1:18" ht="15.75">
      <c r="A124" s="17"/>
      <c r="B124" s="79"/>
      <c r="C124" s="15"/>
      <c r="D124" s="15"/>
      <c r="E124" s="42"/>
      <c r="F124" s="42"/>
      <c r="G124" s="42"/>
      <c r="H124" s="42"/>
      <c r="I124" s="80"/>
      <c r="J124" s="42"/>
      <c r="K124" s="42"/>
      <c r="L124" s="42"/>
      <c r="M124" s="80"/>
      <c r="N124" s="80"/>
      <c r="O124" s="42"/>
      <c r="P124" s="42"/>
      <c r="Q124" s="42"/>
      <c r="R124" s="80"/>
    </row>
    <row r="125" spans="1:18">
      <c r="A125" s="1"/>
      <c r="B125" s="1"/>
      <c r="C125" s="1"/>
      <c r="D125" s="1"/>
      <c r="E125" s="1"/>
      <c r="F125" s="1"/>
      <c r="G125" s="1"/>
      <c r="H125" s="1"/>
      <c r="I125" s="1"/>
      <c r="J125" s="1"/>
      <c r="K125" s="1"/>
      <c r="L125" s="1"/>
      <c r="M125" s="1"/>
      <c r="N125" s="1"/>
      <c r="O125" s="1"/>
      <c r="P125" s="1"/>
      <c r="Q125" s="1"/>
      <c r="R125" s="1"/>
    </row>
    <row r="126" spans="1:18" ht="15.75">
      <c r="A126" s="81"/>
      <c r="B126" s="82"/>
      <c r="C126" s="81"/>
      <c r="D126" s="81"/>
      <c r="E126" s="482" t="s">
        <v>47</v>
      </c>
      <c r="F126" s="482"/>
      <c r="G126" s="482"/>
      <c r="H126" s="22" t="s">
        <v>33</v>
      </c>
      <c r="I126" s="83"/>
      <c r="J126" s="482" t="s">
        <v>48</v>
      </c>
      <c r="K126" s="482"/>
      <c r="L126" s="482"/>
      <c r="M126" s="22" t="s">
        <v>33</v>
      </c>
      <c r="N126" s="83"/>
      <c r="O126" s="482" t="s">
        <v>49</v>
      </c>
      <c r="P126" s="482"/>
      <c r="Q126" s="482"/>
      <c r="R126" s="22" t="s">
        <v>33</v>
      </c>
    </row>
    <row r="127" spans="1:18">
      <c r="A127" s="81"/>
      <c r="B127" s="82"/>
      <c r="C127" s="81"/>
      <c r="D127" s="81"/>
      <c r="E127" s="22"/>
      <c r="F127" s="22"/>
      <c r="G127" s="22"/>
      <c r="H127" s="22"/>
      <c r="I127" s="83"/>
      <c r="J127" s="22"/>
      <c r="K127" s="22"/>
      <c r="L127" s="22"/>
      <c r="M127" s="22"/>
      <c r="N127" s="83"/>
      <c r="O127" s="22"/>
      <c r="P127" s="22"/>
      <c r="Q127" s="22"/>
      <c r="R127" s="22"/>
    </row>
    <row r="128" spans="1:18">
      <c r="A128" s="84" t="s">
        <v>3</v>
      </c>
      <c r="B128" s="85" t="s">
        <v>4</v>
      </c>
      <c r="C128" s="84"/>
      <c r="D128" s="86" t="s">
        <v>5</v>
      </c>
      <c r="E128" s="87" t="s">
        <v>6</v>
      </c>
      <c r="F128" s="87" t="s">
        <v>7</v>
      </c>
      <c r="G128" s="87" t="s">
        <v>8</v>
      </c>
      <c r="H128" s="88" t="s">
        <v>36</v>
      </c>
      <c r="I128" s="89"/>
      <c r="J128" s="87" t="s">
        <v>6</v>
      </c>
      <c r="K128" s="87" t="s">
        <v>7</v>
      </c>
      <c r="L128" s="87" t="s">
        <v>8</v>
      </c>
      <c r="M128" s="88" t="s">
        <v>36</v>
      </c>
      <c r="N128" s="89"/>
      <c r="O128" s="87" t="s">
        <v>6</v>
      </c>
      <c r="P128" s="87" t="s">
        <v>7</v>
      </c>
      <c r="Q128" s="87" t="s">
        <v>8</v>
      </c>
      <c r="R128" s="88" t="s">
        <v>36</v>
      </c>
    </row>
    <row r="129" spans="1:18">
      <c r="A129" s="81" t="s">
        <v>9</v>
      </c>
      <c r="B129" s="90">
        <v>-8.5</v>
      </c>
      <c r="C129" s="81"/>
      <c r="D129" s="81" t="s">
        <v>10</v>
      </c>
      <c r="E129" s="22">
        <v>22</v>
      </c>
      <c r="F129" s="22">
        <v>1850</v>
      </c>
      <c r="G129" s="22">
        <v>246.1636069848127</v>
      </c>
      <c r="H129" s="22">
        <v>7</v>
      </c>
      <c r="I129" s="22"/>
      <c r="J129" s="28">
        <v>22</v>
      </c>
      <c r="K129" s="28">
        <v>2260</v>
      </c>
      <c r="L129" s="22">
        <v>80.299956783387898</v>
      </c>
      <c r="M129" s="22">
        <v>2</v>
      </c>
      <c r="N129" s="22"/>
      <c r="O129" s="28">
        <v>20</v>
      </c>
      <c r="P129" s="28">
        <v>2090</v>
      </c>
      <c r="Q129" s="28">
        <v>138.26904293832243</v>
      </c>
      <c r="R129" s="22">
        <v>4</v>
      </c>
    </row>
    <row r="130" spans="1:18">
      <c r="A130" s="91" t="s">
        <v>37</v>
      </c>
      <c r="B130" s="90"/>
      <c r="C130" s="81"/>
      <c r="D130" s="81"/>
      <c r="E130" s="22"/>
      <c r="F130" s="22"/>
      <c r="G130" s="28"/>
      <c r="H130" s="22"/>
      <c r="I130" s="22"/>
      <c r="J130" s="28"/>
      <c r="K130" s="28"/>
      <c r="L130" s="28"/>
      <c r="M130" s="22"/>
      <c r="N130" s="22"/>
      <c r="O130" s="28"/>
      <c r="P130" s="28"/>
      <c r="Q130" s="28"/>
      <c r="R130" s="22"/>
    </row>
    <row r="131" spans="1:18">
      <c r="A131" s="81" t="s">
        <v>12</v>
      </c>
      <c r="B131" s="90">
        <v>-4.5</v>
      </c>
      <c r="C131" s="81"/>
      <c r="D131" s="81" t="s">
        <v>10</v>
      </c>
      <c r="E131" s="22">
        <v>31</v>
      </c>
      <c r="F131" s="22">
        <v>1600</v>
      </c>
      <c r="G131" s="55">
        <v>61.357398871712384</v>
      </c>
      <c r="H131" s="55">
        <v>4</v>
      </c>
      <c r="I131" s="22"/>
      <c r="J131" s="22">
        <v>31</v>
      </c>
      <c r="K131" s="22">
        <v>169</v>
      </c>
      <c r="L131" s="55">
        <v>19.228526475804973</v>
      </c>
      <c r="M131" s="55">
        <v>0</v>
      </c>
      <c r="N131" s="55"/>
      <c r="O131" s="22">
        <v>30</v>
      </c>
      <c r="P131" s="22">
        <v>87</v>
      </c>
      <c r="Q131" s="22">
        <v>14.295548081368846</v>
      </c>
      <c r="R131" s="55">
        <v>0</v>
      </c>
    </row>
    <row r="132" spans="1:18">
      <c r="A132" s="92" t="s">
        <v>38</v>
      </c>
      <c r="B132" s="90"/>
      <c r="C132" s="81"/>
      <c r="D132" s="81"/>
      <c r="E132" s="22"/>
      <c r="F132" s="22"/>
      <c r="G132" s="22"/>
      <c r="H132" s="22"/>
      <c r="I132" s="22"/>
      <c r="J132" s="22"/>
      <c r="K132" s="22"/>
      <c r="L132" s="22"/>
      <c r="M132" s="22"/>
      <c r="N132" s="22"/>
      <c r="O132" s="22"/>
      <c r="P132" s="22"/>
      <c r="Q132" s="22"/>
      <c r="R132" s="22"/>
    </row>
    <row r="133" spans="1:18">
      <c r="A133" s="93" t="s">
        <v>15</v>
      </c>
      <c r="B133" s="94" t="s">
        <v>16</v>
      </c>
      <c r="C133" s="93"/>
      <c r="D133" s="93" t="s">
        <v>10</v>
      </c>
      <c r="E133" s="25">
        <v>0</v>
      </c>
      <c r="F133" s="25">
        <v>0</v>
      </c>
      <c r="G133" s="25" t="s">
        <v>13</v>
      </c>
      <c r="H133" s="25">
        <v>0</v>
      </c>
      <c r="I133" s="25"/>
      <c r="J133" s="25">
        <v>0</v>
      </c>
      <c r="K133" s="25">
        <v>0</v>
      </c>
      <c r="L133" s="25" t="s">
        <v>13</v>
      </c>
      <c r="M133" s="25">
        <v>0</v>
      </c>
      <c r="N133" s="25"/>
      <c r="O133" s="25">
        <v>0</v>
      </c>
      <c r="P133" s="25">
        <v>0</v>
      </c>
      <c r="Q133" s="25" t="s">
        <v>13</v>
      </c>
      <c r="R133" s="25">
        <v>0</v>
      </c>
    </row>
    <row r="134" spans="1:18">
      <c r="A134" s="93"/>
      <c r="B134" s="94"/>
      <c r="C134" s="93"/>
      <c r="D134" s="10" t="s">
        <v>17</v>
      </c>
      <c r="E134" s="39">
        <v>0</v>
      </c>
      <c r="F134" s="39">
        <v>0</v>
      </c>
      <c r="G134" s="39" t="s">
        <v>13</v>
      </c>
      <c r="H134" s="39">
        <v>0</v>
      </c>
      <c r="I134" s="25"/>
      <c r="J134" s="39">
        <v>0</v>
      </c>
      <c r="K134" s="39">
        <v>0</v>
      </c>
      <c r="L134" s="39" t="s">
        <v>13</v>
      </c>
      <c r="M134" s="39">
        <v>0</v>
      </c>
      <c r="N134" s="25"/>
      <c r="O134" s="39">
        <v>0</v>
      </c>
      <c r="P134" s="39">
        <v>0</v>
      </c>
      <c r="Q134" s="39" t="s">
        <v>13</v>
      </c>
      <c r="R134" s="39">
        <v>0</v>
      </c>
    </row>
    <row r="135" spans="1:18">
      <c r="A135" s="93" t="s">
        <v>15</v>
      </c>
      <c r="B135" s="94" t="s">
        <v>18</v>
      </c>
      <c r="C135" s="93"/>
      <c r="D135" s="93" t="s">
        <v>10</v>
      </c>
      <c r="E135" s="25">
        <v>3</v>
      </c>
      <c r="F135" s="25">
        <v>9000</v>
      </c>
      <c r="G135" s="25" t="s">
        <v>13</v>
      </c>
      <c r="H135" s="25">
        <v>2</v>
      </c>
      <c r="I135" s="25"/>
      <c r="J135" s="25">
        <v>0</v>
      </c>
      <c r="K135" s="25">
        <v>0</v>
      </c>
      <c r="L135" s="25" t="s">
        <v>13</v>
      </c>
      <c r="M135" s="25">
        <v>0</v>
      </c>
      <c r="N135" s="25"/>
      <c r="O135" s="25">
        <v>3</v>
      </c>
      <c r="P135" s="25">
        <v>2500</v>
      </c>
      <c r="Q135" s="25" t="s">
        <v>13</v>
      </c>
      <c r="R135" s="25">
        <v>2</v>
      </c>
    </row>
    <row r="136" spans="1:18">
      <c r="A136" s="93"/>
      <c r="B136" s="94"/>
      <c r="C136" s="93"/>
      <c r="D136" s="10" t="s">
        <v>17</v>
      </c>
      <c r="E136" s="39">
        <v>3</v>
      </c>
      <c r="F136" s="39">
        <v>3500</v>
      </c>
      <c r="G136" s="39" t="s">
        <v>13</v>
      </c>
      <c r="H136" s="39">
        <v>2</v>
      </c>
      <c r="I136" s="25"/>
      <c r="J136" s="39">
        <v>0</v>
      </c>
      <c r="K136" s="39">
        <v>0</v>
      </c>
      <c r="L136" s="39" t="s">
        <v>13</v>
      </c>
      <c r="M136" s="39">
        <v>0</v>
      </c>
      <c r="N136" s="25"/>
      <c r="O136" s="39">
        <v>3</v>
      </c>
      <c r="P136" s="39">
        <v>582</v>
      </c>
      <c r="Q136" s="39" t="s">
        <v>13</v>
      </c>
      <c r="R136" s="39">
        <v>2</v>
      </c>
    </row>
    <row r="137" spans="1:18">
      <c r="A137" s="93" t="s">
        <v>15</v>
      </c>
      <c r="B137" s="94" t="s">
        <v>19</v>
      </c>
      <c r="C137" s="93"/>
      <c r="D137" s="93" t="s">
        <v>10</v>
      </c>
      <c r="E137" s="25">
        <v>0</v>
      </c>
      <c r="F137" s="25">
        <v>0</v>
      </c>
      <c r="G137" s="25" t="s">
        <v>13</v>
      </c>
      <c r="H137" s="25">
        <v>0</v>
      </c>
      <c r="I137" s="25"/>
      <c r="J137" s="25">
        <v>0</v>
      </c>
      <c r="K137" s="25">
        <v>0</v>
      </c>
      <c r="L137" s="25" t="s">
        <v>13</v>
      </c>
      <c r="M137" s="25">
        <v>0</v>
      </c>
      <c r="N137" s="25"/>
      <c r="O137" s="25">
        <v>0</v>
      </c>
      <c r="P137" s="25">
        <v>0</v>
      </c>
      <c r="Q137" s="25" t="s">
        <v>13</v>
      </c>
      <c r="R137" s="25">
        <v>0</v>
      </c>
    </row>
    <row r="138" spans="1:18">
      <c r="A138" s="93"/>
      <c r="B138" s="94"/>
      <c r="C138" s="93"/>
      <c r="D138" s="10" t="s">
        <v>17</v>
      </c>
      <c r="E138" s="39">
        <v>0</v>
      </c>
      <c r="F138" s="39">
        <v>0</v>
      </c>
      <c r="G138" s="39" t="s">
        <v>13</v>
      </c>
      <c r="H138" s="39">
        <v>0</v>
      </c>
      <c r="I138" s="25"/>
      <c r="J138" s="39">
        <v>0</v>
      </c>
      <c r="K138" s="39">
        <v>0</v>
      </c>
      <c r="L138" s="39" t="s">
        <v>13</v>
      </c>
      <c r="M138" s="39">
        <v>0</v>
      </c>
      <c r="N138" s="25"/>
      <c r="O138" s="39">
        <v>0</v>
      </c>
      <c r="P138" s="39">
        <v>0</v>
      </c>
      <c r="Q138" s="39" t="s">
        <v>13</v>
      </c>
      <c r="R138" s="39">
        <v>0</v>
      </c>
    </row>
    <row r="139" spans="1:18">
      <c r="A139" s="93" t="s">
        <v>15</v>
      </c>
      <c r="B139" s="94">
        <v>4.3</v>
      </c>
      <c r="C139" s="93"/>
      <c r="D139" s="93" t="s">
        <v>10</v>
      </c>
      <c r="E139" s="25">
        <v>2</v>
      </c>
      <c r="F139" s="25">
        <v>7900</v>
      </c>
      <c r="G139" s="25" t="s">
        <v>13</v>
      </c>
      <c r="H139" s="25">
        <v>2</v>
      </c>
      <c r="I139" s="25"/>
      <c r="J139" s="25">
        <v>0</v>
      </c>
      <c r="K139" s="25">
        <v>0</v>
      </c>
      <c r="L139" s="25" t="s">
        <v>13</v>
      </c>
      <c r="M139" s="25">
        <v>0</v>
      </c>
      <c r="N139" s="25"/>
      <c r="O139" s="25">
        <v>3</v>
      </c>
      <c r="P139" s="25">
        <v>1900</v>
      </c>
      <c r="Q139" s="25" t="s">
        <v>13</v>
      </c>
      <c r="R139" s="25">
        <v>2</v>
      </c>
    </row>
    <row r="140" spans="1:18">
      <c r="A140" s="93"/>
      <c r="B140" s="94"/>
      <c r="C140" s="93"/>
      <c r="D140" s="10" t="s">
        <v>17</v>
      </c>
      <c r="E140" s="39">
        <v>2</v>
      </c>
      <c r="F140" s="39">
        <v>3100</v>
      </c>
      <c r="G140" s="39" t="s">
        <v>13</v>
      </c>
      <c r="H140" s="39">
        <v>2</v>
      </c>
      <c r="I140" s="25"/>
      <c r="J140" s="39">
        <v>0</v>
      </c>
      <c r="K140" s="39">
        <v>0</v>
      </c>
      <c r="L140" s="39" t="s">
        <v>13</v>
      </c>
      <c r="M140" s="39">
        <v>0</v>
      </c>
      <c r="N140" s="25"/>
      <c r="O140" s="39">
        <v>3</v>
      </c>
      <c r="P140" s="39">
        <v>2700</v>
      </c>
      <c r="Q140" s="39" t="s">
        <v>13</v>
      </c>
      <c r="R140" s="39">
        <v>2</v>
      </c>
    </row>
    <row r="141" spans="1:18">
      <c r="A141" s="81" t="s">
        <v>20</v>
      </c>
      <c r="B141" s="90">
        <v>86.8</v>
      </c>
      <c r="C141" s="81"/>
      <c r="D141" s="18" t="s">
        <v>17</v>
      </c>
      <c r="E141" s="49">
        <v>0</v>
      </c>
      <c r="F141" s="49">
        <v>1600</v>
      </c>
      <c r="G141" s="40" t="s">
        <v>13</v>
      </c>
      <c r="H141" s="49">
        <v>4</v>
      </c>
      <c r="I141" s="49"/>
      <c r="J141" s="73">
        <v>0</v>
      </c>
      <c r="K141" s="51">
        <v>169</v>
      </c>
      <c r="L141" s="51" t="s">
        <v>13</v>
      </c>
      <c r="M141" s="49">
        <v>0</v>
      </c>
      <c r="N141" s="49"/>
      <c r="O141" s="51">
        <v>0</v>
      </c>
      <c r="P141" s="51">
        <v>87</v>
      </c>
      <c r="Q141" s="51" t="s">
        <v>13</v>
      </c>
      <c r="R141" s="49">
        <v>0</v>
      </c>
    </row>
    <row r="142" spans="1:18">
      <c r="A142" s="93" t="s">
        <v>21</v>
      </c>
      <c r="B142" s="94">
        <v>84.2</v>
      </c>
      <c r="C142" s="93"/>
      <c r="D142" s="93" t="s">
        <v>10</v>
      </c>
      <c r="E142" s="25">
        <v>0</v>
      </c>
      <c r="F142" s="25">
        <v>0</v>
      </c>
      <c r="G142" s="25" t="s">
        <v>13</v>
      </c>
      <c r="H142" s="25">
        <v>0</v>
      </c>
      <c r="I142" s="25"/>
      <c r="J142" s="25">
        <v>0</v>
      </c>
      <c r="K142" s="25">
        <v>0</v>
      </c>
      <c r="L142" s="25" t="s">
        <v>13</v>
      </c>
      <c r="M142" s="25">
        <v>0</v>
      </c>
      <c r="N142" s="25"/>
      <c r="O142" s="25">
        <v>0</v>
      </c>
      <c r="P142" s="25">
        <v>0</v>
      </c>
      <c r="Q142" s="25" t="s">
        <v>13</v>
      </c>
      <c r="R142" s="25">
        <v>0</v>
      </c>
    </row>
    <row r="143" spans="1:18">
      <c r="A143" s="93"/>
      <c r="B143" s="94"/>
      <c r="C143" s="93"/>
      <c r="D143" s="10" t="s">
        <v>17</v>
      </c>
      <c r="E143" s="39">
        <v>0</v>
      </c>
      <c r="F143" s="39">
        <v>0</v>
      </c>
      <c r="G143" s="39" t="s">
        <v>13</v>
      </c>
      <c r="H143" s="39">
        <v>0</v>
      </c>
      <c r="I143" s="26"/>
      <c r="J143" s="39">
        <v>0</v>
      </c>
      <c r="K143" s="39">
        <v>0</v>
      </c>
      <c r="L143" s="95" t="s">
        <v>13</v>
      </c>
      <c r="M143" s="39">
        <v>0</v>
      </c>
      <c r="N143" s="26"/>
      <c r="O143" s="39">
        <v>0</v>
      </c>
      <c r="P143" s="39">
        <v>0</v>
      </c>
      <c r="Q143" s="95" t="s">
        <v>13</v>
      </c>
      <c r="R143" s="39">
        <v>0</v>
      </c>
    </row>
    <row r="144" spans="1:18">
      <c r="A144" s="93" t="s">
        <v>21</v>
      </c>
      <c r="B144" s="94">
        <v>86.8</v>
      </c>
      <c r="C144" s="93"/>
      <c r="D144" s="93" t="s">
        <v>10</v>
      </c>
      <c r="E144" s="25">
        <v>5</v>
      </c>
      <c r="F144" s="25">
        <v>912</v>
      </c>
      <c r="G144" s="25">
        <v>303.73502333289395</v>
      </c>
      <c r="H144" s="25">
        <v>2</v>
      </c>
      <c r="I144" s="25"/>
      <c r="J144" s="25">
        <v>5</v>
      </c>
      <c r="K144" s="25">
        <v>176</v>
      </c>
      <c r="L144" s="25">
        <v>30.947005814361262</v>
      </c>
      <c r="M144" s="25">
        <v>0</v>
      </c>
      <c r="N144" s="25"/>
      <c r="O144" s="25">
        <v>5</v>
      </c>
      <c r="P144" s="25">
        <v>303</v>
      </c>
      <c r="Q144" s="25">
        <v>61.883332231808552</v>
      </c>
      <c r="R144" s="25">
        <v>0</v>
      </c>
    </row>
    <row r="145" spans="1:18">
      <c r="A145" s="93"/>
      <c r="B145" s="94"/>
      <c r="C145" s="93"/>
      <c r="D145" s="10" t="s">
        <v>17</v>
      </c>
      <c r="E145" s="39">
        <v>5</v>
      </c>
      <c r="F145" s="39">
        <v>152</v>
      </c>
      <c r="G145" s="39">
        <v>63.387636338411603</v>
      </c>
      <c r="H145" s="39">
        <v>0</v>
      </c>
      <c r="I145" s="26"/>
      <c r="J145" s="39">
        <v>5</v>
      </c>
      <c r="K145" s="39">
        <v>44</v>
      </c>
      <c r="L145" s="95">
        <v>14.654424860586392</v>
      </c>
      <c r="M145" s="39">
        <v>0</v>
      </c>
      <c r="N145" s="26"/>
      <c r="O145" s="39">
        <v>5</v>
      </c>
      <c r="P145" s="39">
        <v>137</v>
      </c>
      <c r="Q145" s="95">
        <v>33.891761646665856</v>
      </c>
      <c r="R145" s="39">
        <v>0</v>
      </c>
    </row>
    <row r="146" spans="1:18">
      <c r="A146" s="93" t="s">
        <v>21</v>
      </c>
      <c r="B146" s="94">
        <v>91.4</v>
      </c>
      <c r="C146" s="93"/>
      <c r="D146" s="93" t="s">
        <v>10</v>
      </c>
      <c r="E146" s="25">
        <v>0</v>
      </c>
      <c r="F146" s="25">
        <v>0</v>
      </c>
      <c r="G146" s="25" t="s">
        <v>13</v>
      </c>
      <c r="H146" s="25">
        <v>0</v>
      </c>
      <c r="I146" s="26"/>
      <c r="J146" s="25">
        <v>0</v>
      </c>
      <c r="K146" s="25">
        <v>0</v>
      </c>
      <c r="L146" s="25" t="s">
        <v>13</v>
      </c>
      <c r="M146" s="25">
        <v>0</v>
      </c>
      <c r="N146" s="26"/>
      <c r="O146" s="25">
        <v>0</v>
      </c>
      <c r="P146" s="25">
        <v>0</v>
      </c>
      <c r="Q146" s="25" t="s">
        <v>13</v>
      </c>
      <c r="R146" s="25">
        <v>0</v>
      </c>
    </row>
    <row r="147" spans="1:18">
      <c r="A147" s="93"/>
      <c r="B147" s="94"/>
      <c r="C147" s="93"/>
      <c r="D147" s="10" t="s">
        <v>17</v>
      </c>
      <c r="E147" s="39">
        <v>0</v>
      </c>
      <c r="F147" s="39">
        <v>0</v>
      </c>
      <c r="G147" s="39" t="s">
        <v>13</v>
      </c>
      <c r="H147" s="39">
        <v>0</v>
      </c>
      <c r="I147" s="26"/>
      <c r="J147" s="39">
        <v>0</v>
      </c>
      <c r="K147" s="39">
        <v>0</v>
      </c>
      <c r="L147" s="95" t="s">
        <v>13</v>
      </c>
      <c r="M147" s="39">
        <v>0</v>
      </c>
      <c r="N147" s="26"/>
      <c r="O147" s="39">
        <v>0</v>
      </c>
      <c r="P147" s="39">
        <v>0</v>
      </c>
      <c r="Q147" s="95" t="s">
        <v>13</v>
      </c>
      <c r="R147" s="39">
        <v>0</v>
      </c>
    </row>
    <row r="148" spans="1:18">
      <c r="A148" s="93" t="s">
        <v>21</v>
      </c>
      <c r="B148" s="94">
        <v>92.8</v>
      </c>
      <c r="C148" s="93"/>
      <c r="D148" s="93" t="s">
        <v>10</v>
      </c>
      <c r="E148" s="25">
        <v>5</v>
      </c>
      <c r="F148" s="25">
        <v>13500</v>
      </c>
      <c r="G148" s="25">
        <v>2260.593581981831</v>
      </c>
      <c r="H148" s="25">
        <v>5</v>
      </c>
      <c r="I148" s="26"/>
      <c r="J148" s="25">
        <v>5</v>
      </c>
      <c r="K148" s="25">
        <v>18000</v>
      </c>
      <c r="L148" s="25">
        <v>901.66036450013257</v>
      </c>
      <c r="M148" s="25">
        <v>3</v>
      </c>
      <c r="N148" s="26"/>
      <c r="O148" s="25">
        <v>5</v>
      </c>
      <c r="P148" s="25">
        <v>20000</v>
      </c>
      <c r="Q148" s="25">
        <v>235.98694379874189</v>
      </c>
      <c r="R148" s="25">
        <v>2</v>
      </c>
    </row>
    <row r="149" spans="1:18">
      <c r="A149" s="93"/>
      <c r="B149" s="94"/>
      <c r="C149" s="93"/>
      <c r="D149" s="10" t="s">
        <v>17</v>
      </c>
      <c r="E149" s="39">
        <v>5</v>
      </c>
      <c r="F149" s="39">
        <v>8000</v>
      </c>
      <c r="G149" s="39">
        <v>934.37651871400601</v>
      </c>
      <c r="H149" s="39">
        <v>4</v>
      </c>
      <c r="I149" s="26"/>
      <c r="J149" s="39">
        <v>5</v>
      </c>
      <c r="K149" s="39">
        <v>7900</v>
      </c>
      <c r="L149" s="95">
        <v>401.29210531054559</v>
      </c>
      <c r="M149" s="39">
        <v>3</v>
      </c>
      <c r="N149" s="26"/>
      <c r="O149" s="39">
        <v>5</v>
      </c>
      <c r="P149" s="39">
        <v>206</v>
      </c>
      <c r="Q149" s="95">
        <v>54.574526124097616</v>
      </c>
      <c r="R149" s="39">
        <v>0</v>
      </c>
    </row>
    <row r="150" spans="1:18">
      <c r="A150" s="81" t="s">
        <v>22</v>
      </c>
      <c r="B150" s="90">
        <v>306.89999999999998</v>
      </c>
      <c r="C150" s="81"/>
      <c r="D150" s="81" t="s">
        <v>10</v>
      </c>
      <c r="E150" s="22">
        <v>26</v>
      </c>
      <c r="F150" s="22">
        <v>1600</v>
      </c>
      <c r="G150" s="28">
        <v>351.22514437935627</v>
      </c>
      <c r="H150" s="22">
        <v>15</v>
      </c>
      <c r="I150" s="22"/>
      <c r="J150" s="28">
        <v>31</v>
      </c>
      <c r="K150" s="28">
        <v>1600</v>
      </c>
      <c r="L150" s="28">
        <v>25.645235540210912</v>
      </c>
      <c r="M150" s="22">
        <v>4</v>
      </c>
      <c r="N150" s="22"/>
      <c r="O150" s="28">
        <v>30</v>
      </c>
      <c r="P150" s="28">
        <v>200</v>
      </c>
      <c r="Q150" s="28">
        <v>3.4943601704282972</v>
      </c>
      <c r="R150" s="22">
        <v>0</v>
      </c>
    </row>
    <row r="151" spans="1:18">
      <c r="A151" s="93" t="s">
        <v>23</v>
      </c>
      <c r="B151" s="94">
        <v>305.10000000000002</v>
      </c>
      <c r="C151" s="93"/>
      <c r="D151" s="93" t="s">
        <v>10</v>
      </c>
      <c r="E151" s="25">
        <v>5</v>
      </c>
      <c r="F151" s="25">
        <v>736</v>
      </c>
      <c r="G151" s="25">
        <v>107.05497701109441</v>
      </c>
      <c r="H151" s="25">
        <v>1</v>
      </c>
      <c r="I151" s="25"/>
      <c r="J151" s="25">
        <v>5</v>
      </c>
      <c r="K151" s="25">
        <v>1600</v>
      </c>
      <c r="L151" s="25">
        <v>72.230436115794774</v>
      </c>
      <c r="M151" s="25">
        <v>1</v>
      </c>
      <c r="N151" s="25"/>
      <c r="O151" s="25">
        <v>5</v>
      </c>
      <c r="P151" s="25">
        <v>254</v>
      </c>
      <c r="Q151" s="25">
        <v>52.005096861467507</v>
      </c>
      <c r="R151" s="25">
        <v>0</v>
      </c>
    </row>
    <row r="152" spans="1:18">
      <c r="A152" s="93"/>
      <c r="B152" s="94"/>
      <c r="C152" s="93"/>
      <c r="D152" s="10" t="s">
        <v>17</v>
      </c>
      <c r="E152" s="39">
        <v>5</v>
      </c>
      <c r="F152" s="39">
        <v>270</v>
      </c>
      <c r="G152" s="39">
        <v>57.248642463597442</v>
      </c>
      <c r="H152" s="39">
        <v>1</v>
      </c>
      <c r="I152" s="26"/>
      <c r="J152" s="39">
        <v>5</v>
      </c>
      <c r="K152" s="39">
        <v>349</v>
      </c>
      <c r="L152" s="95">
        <v>25.471195409051504</v>
      </c>
      <c r="M152" s="39">
        <v>1</v>
      </c>
      <c r="N152" s="26"/>
      <c r="O152" s="39">
        <v>5</v>
      </c>
      <c r="P152" s="39">
        <v>160</v>
      </c>
      <c r="Q152" s="95">
        <v>33.473525977954431</v>
      </c>
      <c r="R152" s="39">
        <v>0</v>
      </c>
    </row>
    <row r="153" spans="1:18">
      <c r="A153" s="93" t="s">
        <v>23</v>
      </c>
      <c r="B153" s="94">
        <v>308.10000000000002</v>
      </c>
      <c r="C153" s="93"/>
      <c r="D153" s="93" t="s">
        <v>10</v>
      </c>
      <c r="E153" s="25">
        <v>0</v>
      </c>
      <c r="F153" s="25">
        <v>0</v>
      </c>
      <c r="G153" s="25" t="s">
        <v>13</v>
      </c>
      <c r="H153" s="25">
        <v>0</v>
      </c>
      <c r="I153" s="26"/>
      <c r="J153" s="25">
        <v>0</v>
      </c>
      <c r="K153" s="25">
        <v>0</v>
      </c>
      <c r="L153" s="25" t="s">
        <v>13</v>
      </c>
      <c r="M153" s="25">
        <v>0</v>
      </c>
      <c r="N153" s="26"/>
      <c r="O153" s="25">
        <v>0</v>
      </c>
      <c r="P153" s="25">
        <v>0</v>
      </c>
      <c r="Q153" s="25" t="s">
        <v>13</v>
      </c>
      <c r="R153" s="25">
        <v>0</v>
      </c>
    </row>
    <row r="154" spans="1:18">
      <c r="A154" s="93"/>
      <c r="B154" s="94"/>
      <c r="C154" s="93"/>
      <c r="D154" s="10" t="s">
        <v>17</v>
      </c>
      <c r="E154" s="39">
        <v>0</v>
      </c>
      <c r="F154" s="39">
        <v>0</v>
      </c>
      <c r="G154" s="39" t="s">
        <v>13</v>
      </c>
      <c r="H154" s="39">
        <v>0</v>
      </c>
      <c r="I154" s="26"/>
      <c r="J154" s="39">
        <v>0</v>
      </c>
      <c r="K154" s="39">
        <v>0</v>
      </c>
      <c r="L154" s="95" t="s">
        <v>13</v>
      </c>
      <c r="M154" s="39">
        <v>0</v>
      </c>
      <c r="N154" s="26"/>
      <c r="O154" s="39">
        <v>0</v>
      </c>
      <c r="P154" s="39">
        <v>0</v>
      </c>
      <c r="Q154" s="95" t="s">
        <v>13</v>
      </c>
      <c r="R154" s="39">
        <v>0</v>
      </c>
    </row>
    <row r="155" spans="1:18">
      <c r="A155" s="93" t="s">
        <v>23</v>
      </c>
      <c r="B155" s="94">
        <v>314.8</v>
      </c>
      <c r="C155" s="93"/>
      <c r="D155" s="93" t="s">
        <v>10</v>
      </c>
      <c r="E155" s="25">
        <v>5</v>
      </c>
      <c r="F155" s="25">
        <v>1091</v>
      </c>
      <c r="G155" s="25">
        <v>327.46995337499027</v>
      </c>
      <c r="H155" s="25">
        <v>2</v>
      </c>
      <c r="I155" s="26"/>
      <c r="J155" s="25">
        <v>5</v>
      </c>
      <c r="K155" s="25">
        <v>2300</v>
      </c>
      <c r="L155" s="25">
        <v>187.59202978533727</v>
      </c>
      <c r="M155" s="25">
        <v>1</v>
      </c>
      <c r="N155" s="26"/>
      <c r="O155" s="25">
        <v>5</v>
      </c>
      <c r="P155" s="25">
        <v>60</v>
      </c>
      <c r="Q155" s="25">
        <v>34.291427857301535</v>
      </c>
      <c r="R155" s="25">
        <v>0</v>
      </c>
    </row>
    <row r="156" spans="1:18">
      <c r="A156" s="93"/>
      <c r="B156" s="94"/>
      <c r="C156" s="93"/>
      <c r="D156" s="10" t="s">
        <v>17</v>
      </c>
      <c r="E156" s="39">
        <v>5</v>
      </c>
      <c r="F156" s="39">
        <v>630</v>
      </c>
      <c r="G156" s="39">
        <v>150.85005592445506</v>
      </c>
      <c r="H156" s="39">
        <v>3</v>
      </c>
      <c r="I156" s="26"/>
      <c r="J156" s="39">
        <v>5</v>
      </c>
      <c r="K156" s="39">
        <v>800</v>
      </c>
      <c r="L156" s="95">
        <v>39.674753571302666</v>
      </c>
      <c r="M156" s="39">
        <v>1</v>
      </c>
      <c r="N156" s="26"/>
      <c r="O156" s="39">
        <v>5</v>
      </c>
      <c r="P156" s="39">
        <v>36</v>
      </c>
      <c r="Q156" s="95">
        <v>22.658100271077654</v>
      </c>
      <c r="R156" s="39">
        <v>0</v>
      </c>
    </row>
    <row r="157" spans="1:18">
      <c r="A157" s="81" t="s">
        <v>24</v>
      </c>
      <c r="B157" s="90">
        <v>351</v>
      </c>
      <c r="C157" s="81"/>
      <c r="D157" s="81" t="s">
        <v>10</v>
      </c>
      <c r="E157" s="22">
        <v>4</v>
      </c>
      <c r="F157" s="22">
        <v>1</v>
      </c>
      <c r="G157" s="22" t="s">
        <v>13</v>
      </c>
      <c r="H157" s="22">
        <v>0</v>
      </c>
      <c r="I157" s="22"/>
      <c r="J157" s="22">
        <v>5</v>
      </c>
      <c r="K157" s="22">
        <v>1</v>
      </c>
      <c r="L157" s="22">
        <v>1</v>
      </c>
      <c r="M157" s="22">
        <v>0</v>
      </c>
      <c r="N157" s="22"/>
      <c r="O157" s="22">
        <v>4</v>
      </c>
      <c r="P157" s="22">
        <v>1</v>
      </c>
      <c r="Q157" s="22" t="s">
        <v>13</v>
      </c>
      <c r="R157" s="22">
        <v>0</v>
      </c>
    </row>
    <row r="158" spans="1:18">
      <c r="A158" s="81" t="s">
        <v>25</v>
      </c>
      <c r="B158" s="90">
        <v>462.8</v>
      </c>
      <c r="C158" s="81"/>
      <c r="D158" s="81" t="s">
        <v>10</v>
      </c>
      <c r="E158" s="22">
        <v>5</v>
      </c>
      <c r="F158" s="22">
        <v>205</v>
      </c>
      <c r="G158" s="28">
        <v>92.295864948997831</v>
      </c>
      <c r="H158" s="22">
        <v>0</v>
      </c>
      <c r="I158" s="22"/>
      <c r="J158" s="28">
        <v>3</v>
      </c>
      <c r="K158" s="28">
        <v>45.5</v>
      </c>
      <c r="L158" s="28" t="s">
        <v>13</v>
      </c>
      <c r="M158" s="22">
        <v>0</v>
      </c>
      <c r="N158" s="22"/>
      <c r="O158" s="28">
        <v>4</v>
      </c>
      <c r="P158" s="28">
        <v>35</v>
      </c>
      <c r="Q158" s="28" t="s">
        <v>13</v>
      </c>
      <c r="R158" s="22">
        <v>0</v>
      </c>
    </row>
    <row r="159" spans="1:18">
      <c r="A159" s="93" t="s">
        <v>26</v>
      </c>
      <c r="B159" s="94">
        <v>462.6</v>
      </c>
      <c r="C159" s="93"/>
      <c r="D159" s="93" t="s">
        <v>10</v>
      </c>
      <c r="E159" s="25">
        <v>5</v>
      </c>
      <c r="F159" s="25">
        <v>196</v>
      </c>
      <c r="G159" s="25">
        <v>124.63572808613294</v>
      </c>
      <c r="H159" s="25">
        <v>0</v>
      </c>
      <c r="I159" s="25"/>
      <c r="J159" s="25">
        <v>5</v>
      </c>
      <c r="K159" s="25">
        <v>74</v>
      </c>
      <c r="L159" s="25">
        <v>31.433832882460091</v>
      </c>
      <c r="M159" s="25">
        <v>0</v>
      </c>
      <c r="N159" s="25"/>
      <c r="O159" s="25">
        <v>5</v>
      </c>
      <c r="P159" s="25">
        <v>183</v>
      </c>
      <c r="Q159" s="25">
        <v>27.569824047457665</v>
      </c>
      <c r="R159" s="25">
        <v>0</v>
      </c>
    </row>
    <row r="160" spans="1:18">
      <c r="A160" s="93"/>
      <c r="B160" s="94"/>
      <c r="C160" s="93"/>
      <c r="D160" s="10" t="s">
        <v>17</v>
      </c>
      <c r="E160" s="39">
        <v>5</v>
      </c>
      <c r="F160" s="39">
        <v>136</v>
      </c>
      <c r="G160" s="39">
        <v>83.540367907589584</v>
      </c>
      <c r="H160" s="39">
        <v>0</v>
      </c>
      <c r="I160" s="26"/>
      <c r="J160" s="39">
        <v>5</v>
      </c>
      <c r="K160" s="39">
        <v>57</v>
      </c>
      <c r="L160" s="95">
        <v>22.084291164686437</v>
      </c>
      <c r="M160" s="39">
        <v>0</v>
      </c>
      <c r="N160" s="26"/>
      <c r="O160" s="39">
        <v>5</v>
      </c>
      <c r="P160" s="39">
        <v>63</v>
      </c>
      <c r="Q160" s="95">
        <v>11.932580001675614</v>
      </c>
      <c r="R160" s="39">
        <v>0</v>
      </c>
    </row>
    <row r="161" spans="1:18">
      <c r="A161" s="93" t="s">
        <v>26</v>
      </c>
      <c r="B161" s="94">
        <v>463.9</v>
      </c>
      <c r="C161" s="93"/>
      <c r="D161" s="93" t="s">
        <v>10</v>
      </c>
      <c r="E161" s="25">
        <v>0</v>
      </c>
      <c r="F161" s="25">
        <v>0</v>
      </c>
      <c r="G161" s="25" t="s">
        <v>13</v>
      </c>
      <c r="H161" s="25">
        <v>0</v>
      </c>
      <c r="I161" s="26"/>
      <c r="J161" s="25">
        <v>0</v>
      </c>
      <c r="K161" s="25">
        <v>0</v>
      </c>
      <c r="L161" s="25" t="s">
        <v>13</v>
      </c>
      <c r="M161" s="25">
        <v>0</v>
      </c>
      <c r="N161" s="26"/>
      <c r="O161" s="25">
        <v>0</v>
      </c>
      <c r="P161" s="25">
        <v>0</v>
      </c>
      <c r="Q161" s="25" t="s">
        <v>13</v>
      </c>
      <c r="R161" s="25">
        <v>0</v>
      </c>
    </row>
    <row r="162" spans="1:18">
      <c r="A162" s="93"/>
      <c r="B162" s="94"/>
      <c r="C162" s="93"/>
      <c r="D162" s="10" t="s">
        <v>17</v>
      </c>
      <c r="E162" s="39">
        <v>0</v>
      </c>
      <c r="F162" s="39">
        <v>0</v>
      </c>
      <c r="G162" s="39" t="s">
        <v>13</v>
      </c>
      <c r="H162" s="39">
        <v>0</v>
      </c>
      <c r="I162" s="26"/>
      <c r="J162" s="39">
        <v>0</v>
      </c>
      <c r="K162" s="39">
        <v>0</v>
      </c>
      <c r="L162" s="95" t="s">
        <v>13</v>
      </c>
      <c r="M162" s="39">
        <v>0</v>
      </c>
      <c r="N162" s="26"/>
      <c r="O162" s="39">
        <v>0</v>
      </c>
      <c r="P162" s="39">
        <v>0</v>
      </c>
      <c r="Q162" s="95" t="s">
        <v>13</v>
      </c>
      <c r="R162" s="39">
        <v>0</v>
      </c>
    </row>
    <row r="163" spans="1:18">
      <c r="A163" s="93" t="s">
        <v>26</v>
      </c>
      <c r="B163" s="94">
        <v>469.9</v>
      </c>
      <c r="C163" s="93"/>
      <c r="D163" s="93" t="s">
        <v>10</v>
      </c>
      <c r="E163" s="25">
        <v>0</v>
      </c>
      <c r="F163" s="25">
        <v>0</v>
      </c>
      <c r="G163" s="25" t="s">
        <v>13</v>
      </c>
      <c r="H163" s="25">
        <v>0</v>
      </c>
      <c r="I163" s="26"/>
      <c r="J163" s="25">
        <v>0</v>
      </c>
      <c r="K163" s="25">
        <v>0</v>
      </c>
      <c r="L163" s="25" t="s">
        <v>13</v>
      </c>
      <c r="M163" s="25">
        <v>0</v>
      </c>
      <c r="N163" s="26"/>
      <c r="O163" s="25">
        <v>0</v>
      </c>
      <c r="P163" s="25">
        <v>0</v>
      </c>
      <c r="Q163" s="25" t="s">
        <v>13</v>
      </c>
      <c r="R163" s="25">
        <v>0</v>
      </c>
    </row>
    <row r="164" spans="1:18">
      <c r="A164" s="93"/>
      <c r="B164" s="94"/>
      <c r="C164" s="93"/>
      <c r="D164" s="10" t="s">
        <v>17</v>
      </c>
      <c r="E164" s="39">
        <v>0</v>
      </c>
      <c r="F164" s="39">
        <v>0</v>
      </c>
      <c r="G164" s="39" t="s">
        <v>13</v>
      </c>
      <c r="H164" s="39">
        <v>0</v>
      </c>
      <c r="I164" s="26"/>
      <c r="J164" s="39">
        <v>0</v>
      </c>
      <c r="K164" s="39">
        <v>0</v>
      </c>
      <c r="L164" s="95" t="s">
        <v>13</v>
      </c>
      <c r="M164" s="39">
        <v>0</v>
      </c>
      <c r="N164" s="26"/>
      <c r="O164" s="39">
        <v>0</v>
      </c>
      <c r="P164" s="39">
        <v>0</v>
      </c>
      <c r="Q164" s="95" t="s">
        <v>13</v>
      </c>
      <c r="R164" s="39">
        <v>0</v>
      </c>
    </row>
    <row r="165" spans="1:18">
      <c r="A165" s="93" t="s">
        <v>26</v>
      </c>
      <c r="B165" s="94">
        <v>470</v>
      </c>
      <c r="C165" s="93"/>
      <c r="D165" s="93" t="s">
        <v>10</v>
      </c>
      <c r="E165" s="25">
        <v>5</v>
      </c>
      <c r="F165" s="25">
        <v>480</v>
      </c>
      <c r="G165" s="25">
        <v>153.01565280871904</v>
      </c>
      <c r="H165" s="25">
        <v>1</v>
      </c>
      <c r="I165" s="26"/>
      <c r="J165" s="25">
        <v>5</v>
      </c>
      <c r="K165" s="25">
        <v>120</v>
      </c>
      <c r="L165" s="25">
        <v>12.981368892796834</v>
      </c>
      <c r="M165" s="25">
        <v>0</v>
      </c>
      <c r="N165" s="26"/>
      <c r="O165" s="25">
        <v>5</v>
      </c>
      <c r="P165" s="25">
        <v>66</v>
      </c>
      <c r="Q165" s="25">
        <v>21.308429881507315</v>
      </c>
      <c r="R165" s="25">
        <v>0</v>
      </c>
    </row>
    <row r="166" spans="1:18">
      <c r="A166" s="93"/>
      <c r="B166" s="94"/>
      <c r="C166" s="93"/>
      <c r="D166" s="10" t="s">
        <v>17</v>
      </c>
      <c r="E166" s="39">
        <v>5</v>
      </c>
      <c r="F166" s="39">
        <v>469</v>
      </c>
      <c r="G166" s="39">
        <v>116.28831623401204</v>
      </c>
      <c r="H166" s="39">
        <v>1</v>
      </c>
      <c r="I166" s="26"/>
      <c r="J166" s="39">
        <v>5</v>
      </c>
      <c r="K166" s="39">
        <v>120</v>
      </c>
      <c r="L166" s="95">
        <v>11.300938001979066</v>
      </c>
      <c r="M166" s="39">
        <v>0</v>
      </c>
      <c r="N166" s="26"/>
      <c r="O166" s="39">
        <v>5</v>
      </c>
      <c r="P166" s="39">
        <v>64</v>
      </c>
      <c r="Q166" s="95">
        <v>16.954196439848797</v>
      </c>
      <c r="R166" s="39">
        <v>0</v>
      </c>
    </row>
    <row r="167" spans="1:18">
      <c r="A167" s="93" t="s">
        <v>26</v>
      </c>
      <c r="B167" s="94">
        <v>477.5</v>
      </c>
      <c r="C167" s="93"/>
      <c r="D167" s="93" t="s">
        <v>10</v>
      </c>
      <c r="E167" s="25">
        <v>5</v>
      </c>
      <c r="F167" s="25">
        <v>460</v>
      </c>
      <c r="G167" s="25">
        <v>215.19867784382049</v>
      </c>
      <c r="H167" s="25">
        <v>1</v>
      </c>
      <c r="I167" s="26"/>
      <c r="J167" s="25">
        <v>5</v>
      </c>
      <c r="K167" s="25">
        <v>152</v>
      </c>
      <c r="L167" s="25">
        <v>38.013927678592481</v>
      </c>
      <c r="M167" s="25">
        <v>0</v>
      </c>
      <c r="N167" s="26"/>
      <c r="O167" s="25">
        <v>5</v>
      </c>
      <c r="P167" s="25">
        <v>280</v>
      </c>
      <c r="Q167" s="25">
        <v>27.10226783407629</v>
      </c>
      <c r="R167" s="25">
        <v>0</v>
      </c>
    </row>
    <row r="168" spans="1:18">
      <c r="A168" s="93"/>
      <c r="B168" s="94"/>
      <c r="C168" s="93"/>
      <c r="D168" s="10" t="s">
        <v>17</v>
      </c>
      <c r="E168" s="39">
        <v>5</v>
      </c>
      <c r="F168" s="39">
        <v>718</v>
      </c>
      <c r="G168" s="39">
        <v>218.39469816117136</v>
      </c>
      <c r="H168" s="39">
        <v>3</v>
      </c>
      <c r="I168" s="26"/>
      <c r="J168" s="39">
        <v>5</v>
      </c>
      <c r="K168" s="39">
        <v>168</v>
      </c>
      <c r="L168" s="95">
        <v>28.778780482820132</v>
      </c>
      <c r="M168" s="39">
        <v>0</v>
      </c>
      <c r="N168" s="26"/>
      <c r="O168" s="39">
        <v>5</v>
      </c>
      <c r="P168" s="39">
        <v>70</v>
      </c>
      <c r="Q168" s="95">
        <v>20.458491132520614</v>
      </c>
      <c r="R168" s="39">
        <v>0</v>
      </c>
    </row>
    <row r="169" spans="1:18">
      <c r="A169" s="96" t="s">
        <v>27</v>
      </c>
      <c r="B169" s="97">
        <v>594</v>
      </c>
      <c r="C169" s="96"/>
      <c r="D169" s="18" t="s">
        <v>17</v>
      </c>
      <c r="E169" s="40">
        <v>31</v>
      </c>
      <c r="F169" s="40">
        <v>686.7</v>
      </c>
      <c r="G169" s="40">
        <v>61.741326662435064</v>
      </c>
      <c r="H169" s="40">
        <v>3</v>
      </c>
      <c r="I169" s="65"/>
      <c r="J169" s="40">
        <v>31</v>
      </c>
      <c r="K169" s="40">
        <v>61</v>
      </c>
      <c r="L169" s="40">
        <v>8.5439194305646904</v>
      </c>
      <c r="M169" s="40">
        <v>0</v>
      </c>
      <c r="N169" s="65"/>
      <c r="O169" s="40">
        <v>30</v>
      </c>
      <c r="P169" s="40">
        <v>648.79999999999995</v>
      </c>
      <c r="Q169" s="40">
        <v>8.0763398273823483</v>
      </c>
      <c r="R169" s="40">
        <v>1</v>
      </c>
    </row>
    <row r="170" spans="1:18">
      <c r="A170" s="93" t="s">
        <v>28</v>
      </c>
      <c r="B170" s="94">
        <v>594</v>
      </c>
      <c r="C170" s="93"/>
      <c r="D170" s="93" t="s">
        <v>10</v>
      </c>
      <c r="E170" s="25">
        <v>4</v>
      </c>
      <c r="F170" s="25">
        <v>770</v>
      </c>
      <c r="G170" s="25" t="s">
        <v>13</v>
      </c>
      <c r="H170" s="25">
        <v>1</v>
      </c>
      <c r="I170" s="25"/>
      <c r="J170" s="25">
        <v>5</v>
      </c>
      <c r="K170" s="25">
        <v>116</v>
      </c>
      <c r="L170" s="25">
        <v>28.081160782095328</v>
      </c>
      <c r="M170" s="25">
        <v>0</v>
      </c>
      <c r="N170" s="25"/>
      <c r="O170" s="25">
        <v>5</v>
      </c>
      <c r="P170" s="25">
        <v>56</v>
      </c>
      <c r="Q170" s="25">
        <v>24.03937674996666</v>
      </c>
      <c r="R170" s="25">
        <v>0</v>
      </c>
    </row>
    <row r="171" spans="1:18">
      <c r="A171" s="93"/>
      <c r="B171" s="94"/>
      <c r="C171" s="93"/>
      <c r="D171" s="10" t="s">
        <v>17</v>
      </c>
      <c r="E171" s="39">
        <v>4</v>
      </c>
      <c r="F171" s="39">
        <v>580</v>
      </c>
      <c r="G171" s="95" t="s">
        <v>13</v>
      </c>
      <c r="H171" s="39">
        <v>1</v>
      </c>
      <c r="I171" s="26"/>
      <c r="J171" s="39">
        <v>5</v>
      </c>
      <c r="K171" s="39">
        <v>60</v>
      </c>
      <c r="L171" s="95">
        <v>18.875704195126847</v>
      </c>
      <c r="M171" s="39">
        <v>0</v>
      </c>
      <c r="N171" s="26"/>
      <c r="O171" s="39">
        <v>5</v>
      </c>
      <c r="P171" s="39">
        <v>20</v>
      </c>
      <c r="Q171" s="39">
        <v>15.924286822139894</v>
      </c>
      <c r="R171" s="39">
        <v>0</v>
      </c>
    </row>
    <row r="172" spans="1:18">
      <c r="A172" s="93" t="s">
        <v>28</v>
      </c>
      <c r="B172" s="94">
        <v>608.70000000000005</v>
      </c>
      <c r="C172" s="93"/>
      <c r="D172" s="93" t="s">
        <v>10</v>
      </c>
      <c r="E172" s="25">
        <v>0</v>
      </c>
      <c r="F172" s="25">
        <v>0</v>
      </c>
      <c r="G172" s="25" t="s">
        <v>13</v>
      </c>
      <c r="H172" s="25">
        <v>0</v>
      </c>
      <c r="I172" s="26"/>
      <c r="J172" s="25">
        <v>0</v>
      </c>
      <c r="K172" s="25">
        <v>0</v>
      </c>
      <c r="L172" s="25" t="s">
        <v>13</v>
      </c>
      <c r="M172" s="25">
        <v>0</v>
      </c>
      <c r="N172" s="26"/>
      <c r="O172" s="25">
        <v>0</v>
      </c>
      <c r="P172" s="25">
        <v>0</v>
      </c>
      <c r="Q172" s="25" t="s">
        <v>13</v>
      </c>
      <c r="R172" s="25">
        <v>0</v>
      </c>
    </row>
    <row r="173" spans="1:18">
      <c r="A173" s="93"/>
      <c r="B173" s="94"/>
      <c r="C173" s="93"/>
      <c r="D173" s="10" t="s">
        <v>17</v>
      </c>
      <c r="E173" s="39">
        <v>0</v>
      </c>
      <c r="F173" s="39">
        <v>0</v>
      </c>
      <c r="G173" s="95" t="s">
        <v>13</v>
      </c>
      <c r="H173" s="39">
        <v>0</v>
      </c>
      <c r="I173" s="26"/>
      <c r="J173" s="39">
        <v>0</v>
      </c>
      <c r="K173" s="39">
        <v>0</v>
      </c>
      <c r="L173" s="95" t="s">
        <v>13</v>
      </c>
      <c r="M173" s="39">
        <v>0</v>
      </c>
      <c r="N173" s="26"/>
      <c r="O173" s="39">
        <v>0</v>
      </c>
      <c r="P173" s="39">
        <v>0</v>
      </c>
      <c r="Q173" s="39" t="s">
        <v>13</v>
      </c>
      <c r="R173" s="39">
        <v>0</v>
      </c>
    </row>
    <row r="174" spans="1:18">
      <c r="A174" s="93" t="s">
        <v>28</v>
      </c>
      <c r="B174" s="94">
        <v>619.29999999999995</v>
      </c>
      <c r="C174" s="93"/>
      <c r="D174" s="93" t="s">
        <v>10</v>
      </c>
      <c r="E174" s="25">
        <v>4</v>
      </c>
      <c r="F174" s="25">
        <v>980</v>
      </c>
      <c r="G174" s="25" t="s">
        <v>13</v>
      </c>
      <c r="H174" s="25">
        <v>3</v>
      </c>
      <c r="I174" s="26"/>
      <c r="J174" s="25">
        <v>5</v>
      </c>
      <c r="K174" s="25">
        <v>297</v>
      </c>
      <c r="L174" s="25">
        <v>65.185871201420809</v>
      </c>
      <c r="M174" s="25">
        <v>0</v>
      </c>
      <c r="N174" s="26"/>
      <c r="O174" s="25">
        <v>5</v>
      </c>
      <c r="P174" s="25">
        <v>140</v>
      </c>
      <c r="Q174" s="25">
        <v>33.958438282198756</v>
      </c>
      <c r="R174" s="25">
        <v>0</v>
      </c>
    </row>
    <row r="175" spans="1:18">
      <c r="A175" s="93"/>
      <c r="B175" s="94"/>
      <c r="C175" s="93"/>
      <c r="D175" s="10" t="s">
        <v>17</v>
      </c>
      <c r="E175" s="39">
        <v>4</v>
      </c>
      <c r="F175" s="39">
        <v>680</v>
      </c>
      <c r="G175" s="95" t="s">
        <v>13</v>
      </c>
      <c r="H175" s="39">
        <v>3</v>
      </c>
      <c r="I175" s="26"/>
      <c r="J175" s="39">
        <v>5</v>
      </c>
      <c r="K175" s="39">
        <v>96</v>
      </c>
      <c r="L175" s="95">
        <v>51.617595309961033</v>
      </c>
      <c r="M175" s="39">
        <v>0</v>
      </c>
      <c r="N175" s="26"/>
      <c r="O175" s="39">
        <v>5</v>
      </c>
      <c r="P175" s="39">
        <v>300</v>
      </c>
      <c r="Q175" s="39">
        <v>33.082794278694799</v>
      </c>
      <c r="R175" s="39">
        <v>1</v>
      </c>
    </row>
    <row r="176" spans="1:18">
      <c r="A176" s="81" t="s">
        <v>29</v>
      </c>
      <c r="B176" s="90">
        <v>791.5</v>
      </c>
      <c r="C176" s="81"/>
      <c r="D176" s="18" t="s">
        <v>17</v>
      </c>
      <c r="E176" s="40">
        <v>31</v>
      </c>
      <c r="F176" s="40">
        <v>75</v>
      </c>
      <c r="G176" s="40">
        <v>11.938364021697543</v>
      </c>
      <c r="H176" s="40">
        <v>0</v>
      </c>
      <c r="I176" s="65"/>
      <c r="J176" s="40">
        <v>30</v>
      </c>
      <c r="K176" s="40">
        <v>75</v>
      </c>
      <c r="L176" s="40">
        <v>11.734789706139821</v>
      </c>
      <c r="M176" s="40">
        <v>0</v>
      </c>
      <c r="N176" s="65"/>
      <c r="O176" s="40">
        <v>30</v>
      </c>
      <c r="P176" s="40">
        <v>556</v>
      </c>
      <c r="Q176" s="40">
        <v>12.972544540886162</v>
      </c>
      <c r="R176" s="40">
        <v>1</v>
      </c>
    </row>
    <row r="177" spans="1:18">
      <c r="A177" s="93" t="s">
        <v>30</v>
      </c>
      <c r="B177" s="94">
        <v>791.5</v>
      </c>
      <c r="C177" s="93"/>
      <c r="D177" s="93" t="s">
        <v>10</v>
      </c>
      <c r="E177" s="25">
        <v>5</v>
      </c>
      <c r="F177" s="25">
        <v>600</v>
      </c>
      <c r="G177" s="25">
        <v>216.19317058440481</v>
      </c>
      <c r="H177" s="25">
        <v>1</v>
      </c>
      <c r="I177" s="25"/>
      <c r="J177" s="25">
        <v>5</v>
      </c>
      <c r="K177" s="25">
        <v>44</v>
      </c>
      <c r="L177" s="25">
        <v>19.336629531370715</v>
      </c>
      <c r="M177" s="25">
        <v>0</v>
      </c>
      <c r="N177" s="25"/>
      <c r="O177" s="25">
        <v>5</v>
      </c>
      <c r="P177" s="25">
        <v>96</v>
      </c>
      <c r="Q177" s="25">
        <v>14.911677092765405</v>
      </c>
      <c r="R177" s="25">
        <v>0</v>
      </c>
    </row>
    <row r="178" spans="1:18">
      <c r="A178" s="93"/>
      <c r="B178" s="94"/>
      <c r="C178" s="93"/>
      <c r="D178" s="10" t="s">
        <v>17</v>
      </c>
      <c r="E178" s="39">
        <v>5</v>
      </c>
      <c r="F178" s="39">
        <v>500</v>
      </c>
      <c r="G178" s="95">
        <v>195.07979881239586</v>
      </c>
      <c r="H178" s="39">
        <v>1</v>
      </c>
      <c r="I178" s="26"/>
      <c r="J178" s="39">
        <v>5</v>
      </c>
      <c r="K178" s="39">
        <v>30</v>
      </c>
      <c r="L178" s="95">
        <v>14.077928115742091</v>
      </c>
      <c r="M178" s="39">
        <v>0</v>
      </c>
      <c r="N178" s="26"/>
      <c r="O178" s="39">
        <v>5</v>
      </c>
      <c r="P178" s="39">
        <v>68</v>
      </c>
      <c r="Q178" s="39">
        <v>15.289666867735054</v>
      </c>
      <c r="R178" s="39">
        <v>0</v>
      </c>
    </row>
    <row r="179" spans="1:18">
      <c r="A179" s="93" t="s">
        <v>30</v>
      </c>
      <c r="B179" s="94">
        <v>793.7</v>
      </c>
      <c r="C179" s="93"/>
      <c r="D179" s="93" t="s">
        <v>10</v>
      </c>
      <c r="E179" s="25">
        <v>5</v>
      </c>
      <c r="F179" s="25">
        <v>1800</v>
      </c>
      <c r="G179" s="25">
        <v>575.62189161150718</v>
      </c>
      <c r="H179" s="25">
        <v>3</v>
      </c>
      <c r="I179" s="26"/>
      <c r="J179" s="25">
        <v>5</v>
      </c>
      <c r="K179" s="25">
        <v>430</v>
      </c>
      <c r="L179" s="25">
        <v>116.29019763276609</v>
      </c>
      <c r="M179" s="25">
        <v>1</v>
      </c>
      <c r="N179" s="26"/>
      <c r="O179" s="25">
        <v>5</v>
      </c>
      <c r="P179" s="25">
        <v>10000</v>
      </c>
      <c r="Q179" s="25">
        <v>292.06529967898058</v>
      </c>
      <c r="R179" s="25">
        <v>1</v>
      </c>
    </row>
    <row r="180" spans="1:18">
      <c r="A180" s="93"/>
      <c r="B180" s="94"/>
      <c r="C180" s="93"/>
      <c r="D180" s="10" t="s">
        <v>17</v>
      </c>
      <c r="E180" s="39">
        <v>5</v>
      </c>
      <c r="F180" s="39">
        <v>480</v>
      </c>
      <c r="G180" s="95">
        <v>274.48052026651163</v>
      </c>
      <c r="H180" s="39">
        <v>2</v>
      </c>
      <c r="I180" s="26"/>
      <c r="J180" s="39">
        <v>5</v>
      </c>
      <c r="K180" s="39">
        <v>60</v>
      </c>
      <c r="L180" s="95">
        <v>43.659351831626253</v>
      </c>
      <c r="M180" s="39">
        <v>0</v>
      </c>
      <c r="N180" s="26"/>
      <c r="O180" s="39">
        <v>5</v>
      </c>
      <c r="P180" s="39">
        <v>340</v>
      </c>
      <c r="Q180" s="39">
        <v>82.002236302119456</v>
      </c>
      <c r="R180" s="39">
        <v>1</v>
      </c>
    </row>
    <row r="181" spans="1:18">
      <c r="A181" s="93" t="s">
        <v>30</v>
      </c>
      <c r="B181" s="94">
        <v>797.3</v>
      </c>
      <c r="C181" s="93"/>
      <c r="D181" s="93" t="s">
        <v>10</v>
      </c>
      <c r="E181" s="25">
        <v>0</v>
      </c>
      <c r="F181" s="25">
        <v>0</v>
      </c>
      <c r="G181" s="25" t="s">
        <v>13</v>
      </c>
      <c r="H181" s="25">
        <v>0</v>
      </c>
      <c r="I181" s="26"/>
      <c r="J181" s="25">
        <v>0</v>
      </c>
      <c r="K181" s="25">
        <v>0</v>
      </c>
      <c r="L181" s="95" t="s">
        <v>13</v>
      </c>
      <c r="M181" s="25">
        <v>0</v>
      </c>
      <c r="N181" s="26"/>
      <c r="O181" s="25">
        <v>0</v>
      </c>
      <c r="P181" s="25">
        <v>0</v>
      </c>
      <c r="Q181" s="25" t="s">
        <v>13</v>
      </c>
      <c r="R181" s="25">
        <v>0</v>
      </c>
    </row>
    <row r="182" spans="1:18">
      <c r="A182" s="93"/>
      <c r="B182" s="94"/>
      <c r="C182" s="93"/>
      <c r="D182" s="10" t="s">
        <v>17</v>
      </c>
      <c r="E182" s="39">
        <v>0</v>
      </c>
      <c r="F182" s="39">
        <v>0</v>
      </c>
      <c r="G182" s="95" t="s">
        <v>13</v>
      </c>
      <c r="H182" s="39">
        <v>0</v>
      </c>
      <c r="I182" s="26"/>
      <c r="J182" s="39">
        <v>0</v>
      </c>
      <c r="K182" s="39">
        <v>0</v>
      </c>
      <c r="L182" s="95" t="s">
        <v>13</v>
      </c>
      <c r="M182" s="39">
        <v>0</v>
      </c>
      <c r="N182" s="26"/>
      <c r="O182" s="39">
        <v>0</v>
      </c>
      <c r="P182" s="39">
        <v>0</v>
      </c>
      <c r="Q182" s="39" t="s">
        <v>13</v>
      </c>
      <c r="R182" s="39">
        <v>0</v>
      </c>
    </row>
    <row r="183" spans="1:18">
      <c r="A183" s="98" t="s">
        <v>31</v>
      </c>
      <c r="B183" s="99">
        <v>935.5</v>
      </c>
      <c r="C183" s="98"/>
      <c r="D183" s="13" t="s">
        <v>17</v>
      </c>
      <c r="E183" s="41">
        <v>10</v>
      </c>
      <c r="F183" s="41">
        <v>126</v>
      </c>
      <c r="G183" s="41">
        <v>15.252162295817607</v>
      </c>
      <c r="H183" s="41">
        <v>0</v>
      </c>
      <c r="I183" s="100"/>
      <c r="J183" s="41">
        <v>11</v>
      </c>
      <c r="K183" s="41">
        <v>145</v>
      </c>
      <c r="L183" s="41">
        <v>11.616322799854879</v>
      </c>
      <c r="M183" s="41">
        <v>0</v>
      </c>
      <c r="N183" s="100"/>
      <c r="O183" s="41">
        <v>11</v>
      </c>
      <c r="P183" s="41">
        <v>140</v>
      </c>
      <c r="Q183" s="41">
        <v>2.3543645001490896</v>
      </c>
      <c r="R183" s="41">
        <v>0</v>
      </c>
    </row>
  </sheetData>
  <mergeCells count="9">
    <mergeCell ref="E126:G126"/>
    <mergeCell ref="J126:L126"/>
    <mergeCell ref="O126:Q126"/>
    <mergeCell ref="E2:G2"/>
    <mergeCell ref="I2:K2"/>
    <mergeCell ref="N2:P2"/>
    <mergeCell ref="E63:G63"/>
    <mergeCell ref="I63:K63"/>
    <mergeCell ref="N63:P6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8"/>
  <sheetViews>
    <sheetView workbookViewId="0"/>
  </sheetViews>
  <sheetFormatPr defaultRowHeight="15"/>
  <cols>
    <col min="1" max="1" width="18.85546875" bestFit="1" customWidth="1"/>
    <col min="2" max="2" width="5.5703125" bestFit="1" customWidth="1"/>
    <col min="3" max="3" width="12.5703125" bestFit="1" customWidth="1"/>
  </cols>
  <sheetData>
    <row r="1" spans="1:16" s="1" customFormat="1" ht="15.75">
      <c r="A1" s="411" t="s">
        <v>94</v>
      </c>
    </row>
    <row r="2" spans="1:16" ht="15.75">
      <c r="A2" s="81"/>
      <c r="B2" s="90"/>
      <c r="C2" s="81"/>
      <c r="D2" s="481" t="s">
        <v>0</v>
      </c>
      <c r="E2" s="481"/>
      <c r="F2" s="481"/>
      <c r="G2" s="36"/>
      <c r="H2" s="481" t="s">
        <v>1</v>
      </c>
      <c r="I2" s="481"/>
      <c r="J2" s="481"/>
      <c r="K2" s="36"/>
      <c r="L2" s="36"/>
      <c r="M2" s="481" t="s">
        <v>2</v>
      </c>
      <c r="N2" s="481"/>
      <c r="O2" s="481"/>
      <c r="P2" s="36"/>
    </row>
    <row r="3" spans="1:16">
      <c r="A3" s="81"/>
      <c r="B3" s="90"/>
      <c r="C3" s="81"/>
      <c r="D3" s="36"/>
      <c r="E3" s="22"/>
      <c r="F3" s="36"/>
      <c r="G3" s="36"/>
      <c r="H3" s="36"/>
      <c r="I3" s="22"/>
      <c r="J3" s="36"/>
      <c r="K3" s="36"/>
      <c r="L3" s="36"/>
      <c r="M3" s="36"/>
      <c r="N3" s="22"/>
      <c r="O3" s="36"/>
      <c r="P3" s="36"/>
    </row>
    <row r="4" spans="1:16">
      <c r="A4" s="84" t="s">
        <v>3</v>
      </c>
      <c r="B4" s="167" t="s">
        <v>4</v>
      </c>
      <c r="C4" s="86" t="s">
        <v>5</v>
      </c>
      <c r="D4" s="168" t="s">
        <v>6</v>
      </c>
      <c r="E4" s="87" t="s">
        <v>7</v>
      </c>
      <c r="F4" s="168" t="s">
        <v>8</v>
      </c>
      <c r="G4" s="169"/>
      <c r="H4" s="168" t="s">
        <v>6</v>
      </c>
      <c r="I4" s="87" t="s">
        <v>7</v>
      </c>
      <c r="J4" s="168" t="s">
        <v>8</v>
      </c>
      <c r="K4" s="169"/>
      <c r="L4" s="169"/>
      <c r="M4" s="168" t="s">
        <v>6</v>
      </c>
      <c r="N4" s="87" t="s">
        <v>7</v>
      </c>
      <c r="O4" s="168" t="s">
        <v>8</v>
      </c>
      <c r="P4" s="169"/>
    </row>
    <row r="5" spans="1:16">
      <c r="A5" s="81" t="s">
        <v>9</v>
      </c>
      <c r="B5" s="90">
        <v>-8.5</v>
      </c>
      <c r="C5" s="81" t="s">
        <v>10</v>
      </c>
      <c r="D5" s="36">
        <v>21</v>
      </c>
      <c r="E5" s="22">
        <v>455</v>
      </c>
      <c r="F5" s="22">
        <v>73.532177000621616</v>
      </c>
      <c r="G5" s="22"/>
      <c r="H5" s="36">
        <v>19</v>
      </c>
      <c r="I5" s="22">
        <v>615</v>
      </c>
      <c r="J5" s="22">
        <v>72.347428549965556</v>
      </c>
      <c r="K5" s="22"/>
      <c r="L5" s="22"/>
      <c r="M5" s="36">
        <v>23</v>
      </c>
      <c r="N5" s="22">
        <v>495</v>
      </c>
      <c r="O5" s="22">
        <v>69.606611269570678</v>
      </c>
      <c r="P5" s="22"/>
    </row>
    <row r="6" spans="1:16">
      <c r="A6" s="91" t="s">
        <v>11</v>
      </c>
      <c r="B6" s="90"/>
      <c r="C6" s="81"/>
      <c r="D6" s="37"/>
      <c r="E6" s="28"/>
      <c r="F6" s="37"/>
      <c r="G6" s="23"/>
      <c r="H6" s="37"/>
      <c r="I6" s="28"/>
      <c r="J6" s="37"/>
      <c r="K6" s="23"/>
      <c r="L6" s="23"/>
      <c r="M6" s="37"/>
      <c r="N6" s="28"/>
      <c r="O6" s="37"/>
      <c r="P6" s="23"/>
    </row>
    <row r="7" spans="1:16">
      <c r="A7" s="1"/>
      <c r="B7" s="1"/>
      <c r="C7" s="1"/>
      <c r="D7" s="1"/>
      <c r="E7" s="1"/>
      <c r="F7" s="1"/>
      <c r="G7" s="1"/>
      <c r="H7" s="1"/>
      <c r="I7" s="1"/>
      <c r="J7" s="1"/>
      <c r="K7" s="1"/>
      <c r="L7" s="1"/>
      <c r="M7" s="1"/>
      <c r="N7" s="1"/>
      <c r="O7" s="1"/>
      <c r="P7" s="1"/>
    </row>
    <row r="8" spans="1:16">
      <c r="A8" s="81" t="s">
        <v>12</v>
      </c>
      <c r="B8" s="90">
        <v>-4.5</v>
      </c>
      <c r="C8" s="81" t="s">
        <v>10</v>
      </c>
      <c r="D8" s="36">
        <v>0</v>
      </c>
      <c r="E8" s="22">
        <v>0</v>
      </c>
      <c r="F8" s="22" t="s">
        <v>13</v>
      </c>
      <c r="G8" s="22"/>
      <c r="H8" s="36">
        <v>0</v>
      </c>
      <c r="I8" s="22">
        <v>0</v>
      </c>
      <c r="J8" s="22" t="s">
        <v>13</v>
      </c>
      <c r="K8" s="22"/>
      <c r="L8" s="22"/>
      <c r="M8" s="36">
        <v>0</v>
      </c>
      <c r="N8" s="22">
        <v>0</v>
      </c>
      <c r="O8" s="22" t="s">
        <v>13</v>
      </c>
      <c r="P8" s="22"/>
    </row>
    <row r="9" spans="1:16">
      <c r="A9" s="92" t="s">
        <v>14</v>
      </c>
      <c r="B9" s="90"/>
      <c r="C9" s="81"/>
      <c r="D9" s="36"/>
      <c r="E9" s="22"/>
      <c r="F9" s="36"/>
      <c r="G9" s="22"/>
      <c r="H9" s="36"/>
      <c r="I9" s="22"/>
      <c r="J9" s="36"/>
      <c r="K9" s="23"/>
      <c r="L9" s="23"/>
      <c r="M9" s="36"/>
      <c r="N9" s="22"/>
      <c r="O9" s="36"/>
      <c r="P9" s="23"/>
    </row>
    <row r="10" spans="1:16">
      <c r="A10" s="93" t="s">
        <v>15</v>
      </c>
      <c r="B10" s="170" t="s">
        <v>16</v>
      </c>
      <c r="C10" s="93" t="s">
        <v>10</v>
      </c>
      <c r="D10" s="93"/>
      <c r="E10" s="93"/>
      <c r="F10" s="93"/>
      <c r="G10" s="93"/>
      <c r="H10" s="93"/>
      <c r="I10" s="93"/>
      <c r="J10" s="93"/>
      <c r="K10" s="93"/>
      <c r="L10" s="93"/>
      <c r="M10" s="93"/>
      <c r="N10" s="93"/>
      <c r="O10" s="93"/>
      <c r="P10" s="93"/>
    </row>
    <row r="11" spans="1:16">
      <c r="A11" s="93"/>
      <c r="B11" s="170"/>
      <c r="C11" s="10" t="s">
        <v>17</v>
      </c>
      <c r="D11" s="93"/>
      <c r="E11" s="93"/>
      <c r="F11" s="93"/>
      <c r="G11" s="93"/>
      <c r="H11" s="93"/>
      <c r="I11" s="93"/>
      <c r="J11" s="93"/>
      <c r="K11" s="93"/>
      <c r="L11" s="93"/>
      <c r="M11" s="93"/>
      <c r="N11" s="93"/>
      <c r="O11" s="93"/>
      <c r="P11" s="93"/>
    </row>
    <row r="12" spans="1:16">
      <c r="A12" s="93" t="s">
        <v>15</v>
      </c>
      <c r="B12" s="170" t="s">
        <v>18</v>
      </c>
      <c r="C12" s="93" t="s">
        <v>10</v>
      </c>
      <c r="D12" s="93"/>
      <c r="E12" s="93"/>
      <c r="F12" s="93"/>
      <c r="G12" s="93"/>
      <c r="H12" s="93"/>
      <c r="I12" s="93"/>
      <c r="J12" s="93"/>
      <c r="K12" s="93"/>
      <c r="L12" s="93"/>
      <c r="M12" s="93"/>
      <c r="N12" s="93"/>
      <c r="O12" s="93"/>
      <c r="P12" s="93"/>
    </row>
    <row r="13" spans="1:16">
      <c r="A13" s="93"/>
      <c r="B13" s="170"/>
      <c r="C13" s="10" t="s">
        <v>17</v>
      </c>
      <c r="D13" s="93"/>
      <c r="E13" s="93"/>
      <c r="F13" s="93"/>
      <c r="G13" s="93"/>
      <c r="H13" s="93"/>
      <c r="I13" s="93"/>
      <c r="J13" s="93"/>
      <c r="K13" s="93"/>
      <c r="L13" s="93"/>
      <c r="M13" s="93"/>
      <c r="N13" s="93"/>
      <c r="O13" s="93"/>
      <c r="P13" s="93"/>
    </row>
    <row r="14" spans="1:16">
      <c r="A14" s="93" t="s">
        <v>15</v>
      </c>
      <c r="B14" s="170" t="s">
        <v>19</v>
      </c>
      <c r="C14" s="93" t="s">
        <v>10</v>
      </c>
      <c r="D14" s="93"/>
      <c r="E14" s="93"/>
      <c r="F14" s="93"/>
      <c r="G14" s="93"/>
      <c r="H14" s="93"/>
      <c r="I14" s="93"/>
      <c r="J14" s="93"/>
      <c r="K14" s="93"/>
      <c r="L14" s="93"/>
      <c r="M14" s="93"/>
      <c r="N14" s="93"/>
      <c r="O14" s="93"/>
      <c r="P14" s="93"/>
    </row>
    <row r="15" spans="1:16">
      <c r="A15" s="93"/>
      <c r="B15" s="170"/>
      <c r="C15" s="10" t="s">
        <v>17</v>
      </c>
      <c r="D15" s="93"/>
      <c r="E15" s="93"/>
      <c r="F15" s="93"/>
      <c r="G15" s="93"/>
      <c r="H15" s="93"/>
      <c r="I15" s="93"/>
      <c r="J15" s="93"/>
      <c r="K15" s="93"/>
      <c r="L15" s="93"/>
      <c r="M15" s="93"/>
      <c r="N15" s="93"/>
      <c r="O15" s="93"/>
      <c r="P15" s="93"/>
    </row>
    <row r="16" spans="1:16">
      <c r="A16" s="93" t="s">
        <v>15</v>
      </c>
      <c r="B16" s="94">
        <v>4.3</v>
      </c>
      <c r="C16" s="93" t="s">
        <v>10</v>
      </c>
      <c r="D16" s="38"/>
      <c r="E16" s="25"/>
      <c r="F16" s="38"/>
      <c r="G16" s="25"/>
      <c r="H16" s="38"/>
      <c r="I16" s="25"/>
      <c r="J16" s="38"/>
      <c r="K16" s="24"/>
      <c r="L16" s="24"/>
      <c r="M16" s="38"/>
      <c r="N16" s="25"/>
      <c r="O16" s="38"/>
      <c r="P16" s="25"/>
    </row>
    <row r="17" spans="1:16">
      <c r="A17" s="93"/>
      <c r="B17" s="94"/>
      <c r="C17" s="10" t="s">
        <v>17</v>
      </c>
      <c r="D17" s="38"/>
      <c r="E17" s="25"/>
      <c r="F17" s="38"/>
      <c r="G17" s="25"/>
      <c r="H17" s="38"/>
      <c r="I17" s="25"/>
      <c r="J17" s="38"/>
      <c r="K17" s="24"/>
      <c r="L17" s="24"/>
      <c r="M17" s="38"/>
      <c r="N17" s="25"/>
      <c r="O17" s="38"/>
      <c r="P17" s="25"/>
    </row>
    <row r="18" spans="1:16">
      <c r="A18" s="81" t="s">
        <v>20</v>
      </c>
      <c r="B18" s="90">
        <v>86.8</v>
      </c>
      <c r="C18" s="18" t="s">
        <v>17</v>
      </c>
      <c r="D18" s="49">
        <v>31</v>
      </c>
      <c r="E18" s="49">
        <v>1725</v>
      </c>
      <c r="F18" s="49">
        <v>73.316556052494789</v>
      </c>
      <c r="G18" s="49"/>
      <c r="H18" s="49">
        <v>28</v>
      </c>
      <c r="I18" s="49">
        <v>2290</v>
      </c>
      <c r="J18" s="49">
        <v>205.88889857296479</v>
      </c>
      <c r="K18" s="49"/>
      <c r="L18" s="49"/>
      <c r="M18" s="49">
        <v>31</v>
      </c>
      <c r="N18" s="49">
        <v>2480</v>
      </c>
      <c r="O18" s="49">
        <v>555.44153964392876</v>
      </c>
      <c r="P18" s="49"/>
    </row>
    <row r="19" spans="1:16">
      <c r="A19" s="93" t="s">
        <v>21</v>
      </c>
      <c r="B19" s="170">
        <v>84.2</v>
      </c>
      <c r="C19" s="93" t="s">
        <v>10</v>
      </c>
      <c r="D19" s="93"/>
      <c r="E19" s="93"/>
      <c r="F19" s="93"/>
      <c r="G19" s="93"/>
      <c r="H19" s="93"/>
      <c r="I19" s="93"/>
      <c r="J19" s="93"/>
      <c r="K19" s="93"/>
      <c r="L19" s="93"/>
      <c r="M19" s="93"/>
      <c r="N19" s="93"/>
      <c r="O19" s="93"/>
      <c r="P19" s="93"/>
    </row>
    <row r="20" spans="1:16">
      <c r="A20" s="93"/>
      <c r="B20" s="170"/>
      <c r="C20" s="10" t="s">
        <v>17</v>
      </c>
      <c r="D20" s="93"/>
      <c r="E20" s="93"/>
      <c r="F20" s="93"/>
      <c r="G20" s="93"/>
      <c r="H20" s="93"/>
      <c r="I20" s="93"/>
      <c r="J20" s="93"/>
      <c r="K20" s="93"/>
      <c r="L20" s="93"/>
      <c r="M20" s="93"/>
      <c r="N20" s="93"/>
      <c r="O20" s="93"/>
      <c r="P20" s="93"/>
    </row>
    <row r="21" spans="1:16">
      <c r="A21" s="93" t="s">
        <v>21</v>
      </c>
      <c r="B21" s="170">
        <v>86.8</v>
      </c>
      <c r="C21" s="93" t="s">
        <v>10</v>
      </c>
      <c r="D21" s="93"/>
      <c r="E21" s="93"/>
      <c r="F21" s="93"/>
      <c r="G21" s="93"/>
      <c r="H21" s="93"/>
      <c r="I21" s="93"/>
      <c r="J21" s="93"/>
      <c r="K21" s="93"/>
      <c r="L21" s="93"/>
      <c r="M21" s="93"/>
      <c r="N21" s="93"/>
      <c r="O21" s="93"/>
      <c r="P21" s="93"/>
    </row>
    <row r="22" spans="1:16">
      <c r="A22" s="93"/>
      <c r="B22" s="170"/>
      <c r="C22" s="10" t="s">
        <v>17</v>
      </c>
      <c r="D22" s="93"/>
      <c r="E22" s="93"/>
      <c r="F22" s="93"/>
      <c r="G22" s="93"/>
      <c r="H22" s="93"/>
      <c r="I22" s="93"/>
      <c r="J22" s="93"/>
      <c r="K22" s="93"/>
      <c r="L22" s="93"/>
      <c r="M22" s="93"/>
      <c r="N22" s="93"/>
      <c r="O22" s="93"/>
      <c r="P22" s="93"/>
    </row>
    <row r="23" spans="1:16">
      <c r="A23" s="93" t="s">
        <v>21</v>
      </c>
      <c r="B23" s="170">
        <v>91.4</v>
      </c>
      <c r="C23" s="93" t="s">
        <v>10</v>
      </c>
      <c r="D23" s="93"/>
      <c r="E23" s="93"/>
      <c r="F23" s="93"/>
      <c r="G23" s="93"/>
      <c r="H23" s="93"/>
      <c r="I23" s="93"/>
      <c r="J23" s="93"/>
      <c r="K23" s="93"/>
      <c r="L23" s="93"/>
      <c r="M23" s="93"/>
      <c r="N23" s="93"/>
      <c r="O23" s="93"/>
      <c r="P23" s="93"/>
    </row>
    <row r="24" spans="1:16">
      <c r="A24" s="93"/>
      <c r="B24" s="170"/>
      <c r="C24" s="10" t="s">
        <v>17</v>
      </c>
      <c r="D24" s="93"/>
      <c r="E24" s="93"/>
      <c r="F24" s="93"/>
      <c r="G24" s="93"/>
      <c r="H24" s="93"/>
      <c r="I24" s="93"/>
      <c r="J24" s="93"/>
      <c r="K24" s="93"/>
      <c r="L24" s="93"/>
      <c r="M24" s="93"/>
      <c r="N24" s="93"/>
      <c r="O24" s="93"/>
      <c r="P24" s="93"/>
    </row>
    <row r="25" spans="1:16">
      <c r="A25" s="93" t="s">
        <v>21</v>
      </c>
      <c r="B25" s="94">
        <v>92.8</v>
      </c>
      <c r="C25" s="93" t="s">
        <v>10</v>
      </c>
      <c r="D25" s="38"/>
      <c r="E25" s="25"/>
      <c r="F25" s="38"/>
      <c r="G25" s="25"/>
      <c r="H25" s="38"/>
      <c r="I25" s="25"/>
      <c r="J25" s="38"/>
      <c r="K25" s="25"/>
      <c r="L25" s="25"/>
      <c r="M25" s="38"/>
      <c r="N25" s="25"/>
      <c r="O25" s="38"/>
      <c r="P25" s="25"/>
    </row>
    <row r="26" spans="1:16">
      <c r="A26" s="93"/>
      <c r="B26" s="94"/>
      <c r="C26" s="10" t="s">
        <v>17</v>
      </c>
      <c r="D26" s="38"/>
      <c r="E26" s="25"/>
      <c r="F26" s="38"/>
      <c r="G26" s="25"/>
      <c r="H26" s="38"/>
      <c r="I26" s="25"/>
      <c r="J26" s="38"/>
      <c r="K26" s="25"/>
      <c r="L26" s="25"/>
      <c r="M26" s="38"/>
      <c r="N26" s="25"/>
      <c r="O26" s="38"/>
      <c r="P26" s="25"/>
    </row>
    <row r="27" spans="1:16">
      <c r="A27" s="81" t="s">
        <v>22</v>
      </c>
      <c r="B27" s="90">
        <v>306.89999999999998</v>
      </c>
      <c r="C27" s="81" t="s">
        <v>10</v>
      </c>
      <c r="D27" s="36">
        <v>21</v>
      </c>
      <c r="E27" s="22">
        <v>1500</v>
      </c>
      <c r="F27" s="22">
        <v>28.800402575370775</v>
      </c>
      <c r="G27" s="22"/>
      <c r="H27" s="36">
        <v>25</v>
      </c>
      <c r="I27" s="22">
        <v>1300</v>
      </c>
      <c r="J27" s="22">
        <v>51.733938286389467</v>
      </c>
      <c r="K27" s="22"/>
      <c r="L27" s="22"/>
      <c r="M27" s="36">
        <v>19</v>
      </c>
      <c r="N27" s="22">
        <v>2200</v>
      </c>
      <c r="O27" s="22">
        <v>491.2152545071703</v>
      </c>
      <c r="P27" s="22"/>
    </row>
    <row r="28" spans="1:16">
      <c r="A28" s="93" t="s">
        <v>23</v>
      </c>
      <c r="B28" s="170">
        <v>305.10000000000002</v>
      </c>
      <c r="C28" s="93" t="s">
        <v>10</v>
      </c>
      <c r="D28" s="93"/>
      <c r="E28" s="93"/>
      <c r="F28" s="93"/>
      <c r="G28" s="93"/>
      <c r="H28" s="93"/>
      <c r="I28" s="93"/>
      <c r="J28" s="93"/>
      <c r="K28" s="93"/>
      <c r="L28" s="93"/>
      <c r="M28" s="93"/>
      <c r="N28" s="93"/>
      <c r="O28" s="93"/>
      <c r="P28" s="93"/>
    </row>
    <row r="29" spans="1:16">
      <c r="A29" s="93"/>
      <c r="B29" s="170"/>
      <c r="C29" s="10" t="s">
        <v>17</v>
      </c>
      <c r="D29" s="93"/>
      <c r="E29" s="93"/>
      <c r="F29" s="93"/>
      <c r="G29" s="93"/>
      <c r="H29" s="93"/>
      <c r="I29" s="93"/>
      <c r="J29" s="93"/>
      <c r="K29" s="93"/>
      <c r="L29" s="93"/>
      <c r="M29" s="93"/>
      <c r="N29" s="93"/>
      <c r="O29" s="93"/>
      <c r="P29" s="93"/>
    </row>
    <row r="30" spans="1:16">
      <c r="A30" s="93" t="s">
        <v>23</v>
      </c>
      <c r="B30" s="170">
        <v>308.10000000000002</v>
      </c>
      <c r="C30" s="93" t="s">
        <v>10</v>
      </c>
      <c r="D30" s="93"/>
      <c r="E30" s="93"/>
      <c r="F30" s="93"/>
      <c r="G30" s="93"/>
      <c r="H30" s="93"/>
      <c r="I30" s="93"/>
      <c r="J30" s="93"/>
      <c r="K30" s="93"/>
      <c r="L30" s="93"/>
      <c r="M30" s="93"/>
      <c r="N30" s="93"/>
      <c r="O30" s="93"/>
      <c r="P30" s="93"/>
    </row>
    <row r="31" spans="1:16">
      <c r="A31" s="93"/>
      <c r="B31" s="170"/>
      <c r="C31" s="10" t="s">
        <v>17</v>
      </c>
      <c r="D31" s="93"/>
      <c r="E31" s="93"/>
      <c r="F31" s="93"/>
      <c r="G31" s="93"/>
      <c r="H31" s="93"/>
      <c r="I31" s="93"/>
      <c r="J31" s="93"/>
      <c r="K31" s="93"/>
      <c r="L31" s="93"/>
      <c r="M31" s="93"/>
      <c r="N31" s="93"/>
      <c r="O31" s="93"/>
      <c r="P31" s="93"/>
    </row>
    <row r="32" spans="1:16">
      <c r="A32" s="93" t="s">
        <v>23</v>
      </c>
      <c r="B32" s="94">
        <v>314.8</v>
      </c>
      <c r="C32" s="93" t="s">
        <v>10</v>
      </c>
      <c r="D32" s="38"/>
      <c r="E32" s="25"/>
      <c r="F32" s="38"/>
      <c r="G32" s="25"/>
      <c r="H32" s="38"/>
      <c r="I32" s="25"/>
      <c r="J32" s="38"/>
      <c r="K32" s="25"/>
      <c r="L32" s="25"/>
      <c r="M32" s="38"/>
      <c r="N32" s="25"/>
      <c r="O32" s="38"/>
      <c r="P32" s="25"/>
    </row>
    <row r="33" spans="1:16">
      <c r="A33" s="93"/>
      <c r="B33" s="94"/>
      <c r="C33" s="10" t="s">
        <v>17</v>
      </c>
      <c r="D33" s="39"/>
      <c r="E33" s="26"/>
      <c r="F33" s="39"/>
      <c r="G33" s="26"/>
      <c r="H33" s="39"/>
      <c r="I33" s="26"/>
      <c r="J33" s="39"/>
      <c r="K33" s="33"/>
      <c r="L33" s="33"/>
      <c r="M33" s="39"/>
      <c r="N33" s="26"/>
      <c r="O33" s="39"/>
      <c r="P33" s="26"/>
    </row>
    <row r="34" spans="1:16">
      <c r="A34" s="81" t="s">
        <v>24</v>
      </c>
      <c r="B34" s="90">
        <v>351</v>
      </c>
      <c r="C34" s="81" t="s">
        <v>10</v>
      </c>
      <c r="D34" s="36">
        <v>5</v>
      </c>
      <c r="E34" s="22">
        <v>1</v>
      </c>
      <c r="F34" s="22">
        <v>1</v>
      </c>
      <c r="G34" s="22"/>
      <c r="H34" s="36">
        <v>4</v>
      </c>
      <c r="I34" s="22">
        <v>163</v>
      </c>
      <c r="J34" s="22" t="s">
        <v>13</v>
      </c>
      <c r="K34" s="22"/>
      <c r="L34" s="22"/>
      <c r="M34" s="36">
        <v>4</v>
      </c>
      <c r="N34" s="22">
        <v>1</v>
      </c>
      <c r="O34" s="22" t="s">
        <v>13</v>
      </c>
      <c r="P34" s="22"/>
    </row>
    <row r="35" spans="1:16">
      <c r="A35" s="81" t="s">
        <v>25</v>
      </c>
      <c r="B35" s="90">
        <v>462.8</v>
      </c>
      <c r="C35" s="18" t="s">
        <v>17</v>
      </c>
      <c r="D35" s="49">
        <v>4</v>
      </c>
      <c r="E35" s="49">
        <v>152</v>
      </c>
      <c r="F35" s="49" t="s">
        <v>13</v>
      </c>
      <c r="G35" s="49"/>
      <c r="H35" s="49">
        <v>4</v>
      </c>
      <c r="I35" s="49">
        <v>176</v>
      </c>
      <c r="J35" s="49" t="s">
        <v>13</v>
      </c>
      <c r="K35" s="49"/>
      <c r="L35" s="49"/>
      <c r="M35" s="49">
        <v>5</v>
      </c>
      <c r="N35" s="49">
        <v>453</v>
      </c>
      <c r="O35" s="49">
        <v>222.21005202823306</v>
      </c>
      <c r="P35" s="51"/>
    </row>
    <row r="36" spans="1:16">
      <c r="A36" s="93" t="s">
        <v>26</v>
      </c>
      <c r="B36" s="170">
        <v>462.6</v>
      </c>
      <c r="C36" s="93" t="s">
        <v>10</v>
      </c>
      <c r="D36" s="93"/>
      <c r="E36" s="93"/>
      <c r="F36" s="93"/>
      <c r="G36" s="93"/>
      <c r="H36" s="93"/>
      <c r="I36" s="93"/>
      <c r="J36" s="93"/>
      <c r="K36" s="93"/>
      <c r="L36" s="93"/>
      <c r="M36" s="93"/>
      <c r="N36" s="93"/>
      <c r="O36" s="93"/>
      <c r="P36" s="93"/>
    </row>
    <row r="37" spans="1:16">
      <c r="A37" s="93"/>
      <c r="B37" s="170"/>
      <c r="C37" s="10" t="s">
        <v>17</v>
      </c>
      <c r="D37" s="93"/>
      <c r="E37" s="93"/>
      <c r="F37" s="93"/>
      <c r="G37" s="93"/>
      <c r="H37" s="93"/>
      <c r="I37" s="93"/>
      <c r="J37" s="93"/>
      <c r="K37" s="93"/>
      <c r="L37" s="93"/>
      <c r="M37" s="93"/>
      <c r="N37" s="93"/>
      <c r="O37" s="93"/>
      <c r="P37" s="93"/>
    </row>
    <row r="38" spans="1:16">
      <c r="A38" s="93" t="s">
        <v>26</v>
      </c>
      <c r="B38" s="170">
        <v>463.9</v>
      </c>
      <c r="C38" s="93" t="s">
        <v>10</v>
      </c>
      <c r="D38" s="93"/>
      <c r="E38" s="93"/>
      <c r="F38" s="93"/>
      <c r="G38" s="93"/>
      <c r="H38" s="93"/>
      <c r="I38" s="93"/>
      <c r="J38" s="93"/>
      <c r="K38" s="93"/>
      <c r="L38" s="93"/>
      <c r="M38" s="93"/>
      <c r="N38" s="93"/>
      <c r="O38" s="93"/>
      <c r="P38" s="93"/>
    </row>
    <row r="39" spans="1:16">
      <c r="A39" s="93"/>
      <c r="B39" s="170"/>
      <c r="C39" s="10" t="s">
        <v>17</v>
      </c>
      <c r="D39" s="93"/>
      <c r="E39" s="93"/>
      <c r="F39" s="93"/>
      <c r="G39" s="93"/>
      <c r="H39" s="93"/>
      <c r="I39" s="93"/>
      <c r="J39" s="93"/>
      <c r="K39" s="93"/>
      <c r="L39" s="93"/>
      <c r="M39" s="93"/>
      <c r="N39" s="93"/>
      <c r="O39" s="93"/>
      <c r="P39" s="93"/>
    </row>
    <row r="40" spans="1:16">
      <c r="A40" s="93" t="s">
        <v>26</v>
      </c>
      <c r="B40" s="94">
        <v>469.9</v>
      </c>
      <c r="C40" s="93" t="s">
        <v>10</v>
      </c>
      <c r="D40" s="25"/>
      <c r="E40" s="25"/>
      <c r="F40" s="25"/>
      <c r="G40" s="25"/>
      <c r="H40" s="25"/>
      <c r="I40" s="25"/>
      <c r="J40" s="25"/>
      <c r="K40" s="25"/>
      <c r="L40" s="25"/>
      <c r="M40" s="25"/>
      <c r="N40" s="25"/>
      <c r="O40" s="25"/>
      <c r="P40" s="25"/>
    </row>
    <row r="41" spans="1:16">
      <c r="A41" s="93"/>
      <c r="B41" s="94"/>
      <c r="C41" s="10" t="s">
        <v>17</v>
      </c>
      <c r="D41" s="39"/>
      <c r="E41" s="26"/>
      <c r="F41" s="39"/>
      <c r="G41" s="33"/>
      <c r="H41" s="39"/>
      <c r="I41" s="26"/>
      <c r="J41" s="39"/>
      <c r="K41" s="33"/>
      <c r="L41" s="33"/>
      <c r="M41" s="39"/>
      <c r="N41" s="26"/>
      <c r="O41" s="39"/>
      <c r="P41" s="33"/>
    </row>
    <row r="42" spans="1:16">
      <c r="A42" s="93" t="s">
        <v>26</v>
      </c>
      <c r="B42" s="170">
        <v>470</v>
      </c>
      <c r="C42" s="93" t="s">
        <v>10</v>
      </c>
      <c r="D42" s="93"/>
      <c r="E42" s="93"/>
      <c r="F42" s="93"/>
      <c r="G42" s="93"/>
      <c r="H42" s="93"/>
      <c r="I42" s="93"/>
      <c r="J42" s="93"/>
      <c r="K42" s="93"/>
      <c r="L42" s="93"/>
      <c r="M42" s="93"/>
      <c r="N42" s="93"/>
      <c r="O42" s="93"/>
      <c r="P42" s="93"/>
    </row>
    <row r="43" spans="1:16">
      <c r="A43" s="93"/>
      <c r="B43" s="170"/>
      <c r="C43" s="10" t="s">
        <v>17</v>
      </c>
      <c r="D43" s="93"/>
      <c r="E43" s="93"/>
      <c r="F43" s="93"/>
      <c r="G43" s="93"/>
      <c r="H43" s="93"/>
      <c r="I43" s="93"/>
      <c r="J43" s="93"/>
      <c r="K43" s="93"/>
      <c r="L43" s="93"/>
      <c r="M43" s="93"/>
      <c r="N43" s="93"/>
      <c r="O43" s="93"/>
      <c r="P43" s="93"/>
    </row>
    <row r="44" spans="1:16">
      <c r="A44" s="93" t="s">
        <v>26</v>
      </c>
      <c r="B44" s="94">
        <v>477.5</v>
      </c>
      <c r="C44" s="93" t="s">
        <v>10</v>
      </c>
      <c r="D44" s="25"/>
      <c r="E44" s="25"/>
      <c r="F44" s="25"/>
      <c r="G44" s="25"/>
      <c r="H44" s="25"/>
      <c r="I44" s="25"/>
      <c r="J44" s="25"/>
      <c r="K44" s="25"/>
      <c r="L44" s="25"/>
      <c r="M44" s="25"/>
      <c r="N44" s="25"/>
      <c r="O44" s="25"/>
      <c r="P44" s="25"/>
    </row>
    <row r="45" spans="1:16">
      <c r="A45" s="93"/>
      <c r="B45" s="94"/>
      <c r="C45" s="10" t="s">
        <v>17</v>
      </c>
      <c r="D45" s="39"/>
      <c r="E45" s="26"/>
      <c r="F45" s="39"/>
      <c r="G45" s="33"/>
      <c r="H45" s="39"/>
      <c r="I45" s="26"/>
      <c r="J45" s="39"/>
      <c r="K45" s="33"/>
      <c r="L45" s="33"/>
      <c r="M45" s="39"/>
      <c r="N45" s="26"/>
      <c r="O45" s="39"/>
      <c r="P45" s="33"/>
    </row>
    <row r="46" spans="1:16">
      <c r="A46" s="96" t="s">
        <v>27</v>
      </c>
      <c r="B46" s="97">
        <v>594</v>
      </c>
      <c r="C46" s="18" t="s">
        <v>17</v>
      </c>
      <c r="D46" s="40">
        <v>31</v>
      </c>
      <c r="E46" s="40">
        <v>387</v>
      </c>
      <c r="F46" s="40">
        <v>20.930576393172743</v>
      </c>
      <c r="G46" s="34"/>
      <c r="H46" s="40">
        <v>28</v>
      </c>
      <c r="I46" s="40">
        <v>2420</v>
      </c>
      <c r="J46" s="49">
        <v>66.252356601305323</v>
      </c>
      <c r="K46" s="34"/>
      <c r="L46" s="34"/>
      <c r="M46" s="40">
        <v>31</v>
      </c>
      <c r="N46" s="40">
        <v>921</v>
      </c>
      <c r="O46" s="49">
        <v>268.97704912211321</v>
      </c>
      <c r="P46" s="34"/>
    </row>
    <row r="47" spans="1:16">
      <c r="A47" s="93" t="s">
        <v>28</v>
      </c>
      <c r="B47" s="170">
        <v>594</v>
      </c>
      <c r="C47" s="93" t="s">
        <v>10</v>
      </c>
      <c r="D47" s="93"/>
      <c r="E47" s="93"/>
      <c r="F47" s="93"/>
      <c r="G47" s="93"/>
      <c r="H47" s="93"/>
      <c r="I47" s="93"/>
      <c r="J47" s="93"/>
      <c r="K47" s="93"/>
      <c r="L47" s="93"/>
      <c r="M47" s="93"/>
      <c r="N47" s="93"/>
      <c r="O47" s="93"/>
      <c r="P47" s="93"/>
    </row>
    <row r="48" spans="1:16">
      <c r="A48" s="93"/>
      <c r="B48" s="170"/>
      <c r="C48" s="10" t="s">
        <v>17</v>
      </c>
      <c r="D48" s="93"/>
      <c r="E48" s="93"/>
      <c r="F48" s="93"/>
      <c r="G48" s="93"/>
      <c r="H48" s="93"/>
      <c r="I48" s="93"/>
      <c r="J48" s="93"/>
      <c r="K48" s="93"/>
      <c r="L48" s="93"/>
      <c r="M48" s="93"/>
      <c r="N48" s="93"/>
      <c r="O48" s="93"/>
      <c r="P48" s="93"/>
    </row>
    <row r="49" spans="1:16">
      <c r="A49" s="93" t="s">
        <v>28</v>
      </c>
      <c r="B49" s="170">
        <v>680.7</v>
      </c>
      <c r="C49" s="93" t="s">
        <v>10</v>
      </c>
      <c r="D49" s="93"/>
      <c r="E49" s="93"/>
      <c r="F49" s="93"/>
      <c r="G49" s="93"/>
      <c r="H49" s="93"/>
      <c r="I49" s="93"/>
      <c r="J49" s="93"/>
      <c r="K49" s="93"/>
      <c r="L49" s="93"/>
      <c r="M49" s="93"/>
      <c r="N49" s="93"/>
      <c r="O49" s="93"/>
      <c r="P49" s="93"/>
    </row>
    <row r="50" spans="1:16">
      <c r="A50" s="93"/>
      <c r="B50" s="170"/>
      <c r="C50" s="10" t="s">
        <v>17</v>
      </c>
      <c r="D50" s="93"/>
      <c r="E50" s="93"/>
      <c r="F50" s="93"/>
      <c r="G50" s="93"/>
      <c r="H50" s="93"/>
      <c r="I50" s="93"/>
      <c r="J50" s="93"/>
      <c r="K50" s="93"/>
      <c r="L50" s="93"/>
      <c r="M50" s="93"/>
      <c r="N50" s="93"/>
      <c r="O50" s="93"/>
      <c r="P50" s="93"/>
    </row>
    <row r="51" spans="1:16">
      <c r="A51" s="93" t="s">
        <v>28</v>
      </c>
      <c r="B51" s="94">
        <v>619.29999999999995</v>
      </c>
      <c r="C51" s="93" t="s">
        <v>10</v>
      </c>
      <c r="D51" s="25"/>
      <c r="E51" s="25"/>
      <c r="F51" s="25"/>
      <c r="G51" s="25"/>
      <c r="H51" s="25"/>
      <c r="I51" s="25"/>
      <c r="J51" s="25"/>
      <c r="K51" s="25"/>
      <c r="L51" s="25"/>
      <c r="M51" s="25"/>
      <c r="N51" s="25"/>
      <c r="O51" s="25"/>
      <c r="P51" s="25"/>
    </row>
    <row r="52" spans="1:16">
      <c r="A52" s="93"/>
      <c r="B52" s="94"/>
      <c r="C52" s="10" t="s">
        <v>17</v>
      </c>
      <c r="D52" s="39"/>
      <c r="E52" s="26"/>
      <c r="F52" s="39"/>
      <c r="G52" s="26"/>
      <c r="H52" s="39"/>
      <c r="I52" s="26"/>
      <c r="J52" s="39"/>
      <c r="K52" s="33"/>
      <c r="L52" s="33"/>
      <c r="M52" s="39"/>
      <c r="N52" s="26"/>
      <c r="O52" s="39"/>
      <c r="P52" s="33"/>
    </row>
    <row r="53" spans="1:16">
      <c r="A53" s="81" t="s">
        <v>29</v>
      </c>
      <c r="B53" s="90">
        <v>791.5</v>
      </c>
      <c r="C53" s="81" t="s">
        <v>10</v>
      </c>
      <c r="D53" s="36">
        <v>31</v>
      </c>
      <c r="E53" s="22">
        <v>206</v>
      </c>
      <c r="F53" s="22">
        <v>23.513167123211915</v>
      </c>
      <c r="G53" s="22"/>
      <c r="H53" s="36">
        <v>28</v>
      </c>
      <c r="I53" s="22">
        <v>987</v>
      </c>
      <c r="J53" s="22">
        <v>54.166219940290354</v>
      </c>
      <c r="K53" s="22"/>
      <c r="L53" s="22"/>
      <c r="M53" s="36">
        <v>31</v>
      </c>
      <c r="N53" s="22">
        <v>397</v>
      </c>
      <c r="O53" s="22">
        <v>56.446709111112796</v>
      </c>
      <c r="P53" s="28"/>
    </row>
    <row r="54" spans="1:16">
      <c r="A54" s="93" t="s">
        <v>30</v>
      </c>
      <c r="B54" s="170">
        <v>791.5</v>
      </c>
      <c r="C54" s="93" t="s">
        <v>10</v>
      </c>
      <c r="D54" s="93"/>
      <c r="E54" s="93"/>
      <c r="F54" s="93"/>
      <c r="G54" s="93"/>
      <c r="H54" s="93"/>
      <c r="I54" s="93"/>
      <c r="J54" s="93"/>
      <c r="K54" s="93"/>
      <c r="L54" s="93"/>
      <c r="M54" s="93"/>
      <c r="N54" s="93"/>
      <c r="O54" s="93"/>
      <c r="P54" s="93"/>
    </row>
    <row r="55" spans="1:16">
      <c r="A55" s="93"/>
      <c r="B55" s="170"/>
      <c r="C55" s="10" t="s">
        <v>17</v>
      </c>
      <c r="D55" s="93"/>
      <c r="E55" s="93"/>
      <c r="F55" s="93"/>
      <c r="G55" s="93"/>
      <c r="H55" s="93"/>
      <c r="I55" s="93"/>
      <c r="J55" s="93"/>
      <c r="K55" s="93"/>
      <c r="L55" s="93"/>
      <c r="M55" s="93"/>
      <c r="N55" s="93"/>
      <c r="O55" s="93"/>
      <c r="P55" s="93"/>
    </row>
    <row r="56" spans="1:16">
      <c r="A56" s="93" t="s">
        <v>30</v>
      </c>
      <c r="B56" s="170">
        <v>793.7</v>
      </c>
      <c r="C56" s="93" t="s">
        <v>10</v>
      </c>
      <c r="D56" s="93"/>
      <c r="E56" s="93"/>
      <c r="F56" s="93"/>
      <c r="G56" s="93"/>
      <c r="H56" s="93"/>
      <c r="I56" s="93"/>
      <c r="J56" s="93"/>
      <c r="K56" s="93"/>
      <c r="L56" s="93"/>
      <c r="M56" s="93"/>
      <c r="N56" s="93"/>
      <c r="O56" s="93"/>
      <c r="P56" s="93"/>
    </row>
    <row r="57" spans="1:16">
      <c r="A57" s="93"/>
      <c r="B57" s="170"/>
      <c r="C57" s="10" t="s">
        <v>17</v>
      </c>
      <c r="D57" s="93"/>
      <c r="E57" s="93"/>
      <c r="F57" s="93"/>
      <c r="G57" s="93"/>
      <c r="H57" s="93"/>
      <c r="I57" s="93"/>
      <c r="J57" s="93"/>
      <c r="K57" s="93"/>
      <c r="L57" s="93"/>
      <c r="M57" s="93"/>
      <c r="N57" s="93"/>
      <c r="O57" s="93"/>
      <c r="P57" s="93"/>
    </row>
    <row r="58" spans="1:16">
      <c r="A58" s="93" t="s">
        <v>30</v>
      </c>
      <c r="B58" s="94">
        <v>797.3</v>
      </c>
      <c r="C58" s="93" t="s">
        <v>10</v>
      </c>
      <c r="D58" s="25"/>
      <c r="E58" s="25"/>
      <c r="F58" s="25"/>
      <c r="G58" s="25"/>
      <c r="H58" s="25"/>
      <c r="I58" s="25"/>
      <c r="J58" s="25"/>
      <c r="K58" s="25"/>
      <c r="L58" s="25"/>
      <c r="M58" s="25"/>
      <c r="N58" s="25"/>
      <c r="O58" s="25"/>
      <c r="P58" s="25"/>
    </row>
    <row r="59" spans="1:16">
      <c r="A59" s="93"/>
      <c r="B59" s="94"/>
      <c r="C59" s="10" t="s">
        <v>17</v>
      </c>
      <c r="D59" s="39"/>
      <c r="E59" s="26"/>
      <c r="F59" s="39"/>
      <c r="G59" s="26"/>
      <c r="H59" s="39"/>
      <c r="I59" s="26"/>
      <c r="J59" s="39"/>
      <c r="K59" s="26"/>
      <c r="L59" s="26"/>
      <c r="M59" s="39"/>
      <c r="N59" s="26"/>
      <c r="O59" s="39"/>
      <c r="P59" s="26"/>
    </row>
    <row r="60" spans="1:16">
      <c r="A60" s="98" t="s">
        <v>31</v>
      </c>
      <c r="B60" s="99">
        <v>935.5</v>
      </c>
      <c r="C60" s="13" t="s">
        <v>17</v>
      </c>
      <c r="D60" s="41">
        <v>7</v>
      </c>
      <c r="E60" s="41">
        <v>135</v>
      </c>
      <c r="F60" s="41">
        <v>18.683548536645773</v>
      </c>
      <c r="G60" s="44"/>
      <c r="H60" s="41">
        <v>9</v>
      </c>
      <c r="I60" s="41">
        <v>7.5</v>
      </c>
      <c r="J60" s="52">
        <v>1.8929026892111103</v>
      </c>
      <c r="K60" s="44"/>
      <c r="L60" s="44"/>
      <c r="M60" s="41">
        <v>11</v>
      </c>
      <c r="N60" s="41">
        <v>1</v>
      </c>
      <c r="O60" s="52">
        <v>1</v>
      </c>
      <c r="P60" s="44"/>
    </row>
    <row r="61" spans="1:16">
      <c r="A61" s="81"/>
      <c r="B61" s="90"/>
      <c r="C61" s="81"/>
      <c r="D61" s="36"/>
      <c r="E61" s="22"/>
      <c r="F61" s="36"/>
      <c r="G61" s="36"/>
      <c r="H61" s="36"/>
      <c r="I61" s="22"/>
      <c r="J61" s="36"/>
      <c r="K61" s="36"/>
      <c r="L61" s="36"/>
      <c r="M61" s="36"/>
      <c r="N61" s="22"/>
      <c r="O61" s="36"/>
      <c r="P61" s="36"/>
    </row>
    <row r="62" spans="1:16">
      <c r="A62" s="1"/>
      <c r="B62" s="1"/>
      <c r="C62" s="1"/>
      <c r="D62" s="1"/>
      <c r="E62" s="1"/>
      <c r="F62" s="1"/>
      <c r="G62" s="1"/>
      <c r="H62" s="1"/>
      <c r="I62" s="1"/>
      <c r="J62" s="1"/>
      <c r="K62" s="1"/>
      <c r="L62" s="1"/>
      <c r="M62" s="1"/>
      <c r="N62" s="1"/>
      <c r="O62" s="1"/>
      <c r="P62" s="1"/>
    </row>
    <row r="63" spans="1:16" ht="15.75">
      <c r="A63" s="81"/>
      <c r="B63" s="90"/>
      <c r="C63" s="81"/>
      <c r="D63" s="481" t="s">
        <v>32</v>
      </c>
      <c r="E63" s="481"/>
      <c r="F63" s="481"/>
      <c r="G63" s="36"/>
      <c r="H63" s="481" t="s">
        <v>34</v>
      </c>
      <c r="I63" s="481"/>
      <c r="J63" s="481"/>
      <c r="K63" s="36" t="s">
        <v>33</v>
      </c>
      <c r="L63" s="36"/>
      <c r="M63" s="481" t="s">
        <v>35</v>
      </c>
      <c r="N63" s="481"/>
      <c r="O63" s="481"/>
      <c r="P63" s="36" t="s">
        <v>33</v>
      </c>
    </row>
    <row r="64" spans="1:16">
      <c r="A64" s="81"/>
      <c r="B64" s="90"/>
      <c r="C64" s="81"/>
      <c r="D64" s="36"/>
      <c r="E64" s="36"/>
      <c r="F64" s="36"/>
      <c r="G64" s="36"/>
      <c r="H64" s="36"/>
      <c r="I64" s="36"/>
      <c r="J64" s="36"/>
      <c r="K64" s="36"/>
      <c r="L64" s="36"/>
      <c r="M64" s="36"/>
      <c r="N64" s="36"/>
      <c r="O64" s="36"/>
      <c r="P64" s="36"/>
    </row>
    <row r="65" spans="1:16">
      <c r="A65" s="84" t="s">
        <v>3</v>
      </c>
      <c r="B65" s="167" t="s">
        <v>4</v>
      </c>
      <c r="C65" s="86" t="s">
        <v>5</v>
      </c>
      <c r="D65" s="168" t="s">
        <v>6</v>
      </c>
      <c r="E65" s="168" t="s">
        <v>7</v>
      </c>
      <c r="F65" s="168" t="s">
        <v>8</v>
      </c>
      <c r="G65" s="169"/>
      <c r="H65" s="168" t="s">
        <v>6</v>
      </c>
      <c r="I65" s="168" t="s">
        <v>7</v>
      </c>
      <c r="J65" s="168" t="s">
        <v>8</v>
      </c>
      <c r="K65" s="71" t="s">
        <v>36</v>
      </c>
      <c r="L65" s="71"/>
      <c r="M65" s="168" t="s">
        <v>6</v>
      </c>
      <c r="N65" s="168" t="s">
        <v>7</v>
      </c>
      <c r="O65" s="168" t="s">
        <v>8</v>
      </c>
      <c r="P65" s="71" t="s">
        <v>36</v>
      </c>
    </row>
    <row r="66" spans="1:16">
      <c r="A66" s="81" t="s">
        <v>9</v>
      </c>
      <c r="B66" s="90">
        <v>-8.5</v>
      </c>
      <c r="C66" s="81" t="s">
        <v>10</v>
      </c>
      <c r="D66" s="36">
        <v>20</v>
      </c>
      <c r="E66" s="22">
        <v>840</v>
      </c>
      <c r="F66" s="22">
        <v>128.81009185110034</v>
      </c>
      <c r="G66" s="55"/>
      <c r="H66" s="22">
        <v>21</v>
      </c>
      <c r="I66" s="22">
        <v>1130</v>
      </c>
      <c r="J66" s="22">
        <v>85.417664801735981</v>
      </c>
      <c r="K66" s="22">
        <v>4</v>
      </c>
      <c r="L66" s="22"/>
      <c r="M66" s="22">
        <v>22</v>
      </c>
      <c r="N66" s="22">
        <v>122</v>
      </c>
      <c r="O66" s="22">
        <v>24.875257646275617</v>
      </c>
      <c r="P66" s="22">
        <v>0</v>
      </c>
    </row>
    <row r="67" spans="1:16">
      <c r="A67" s="36" t="s">
        <v>37</v>
      </c>
      <c r="B67" s="90"/>
      <c r="C67" s="81"/>
      <c r="D67" s="37"/>
      <c r="E67" s="28"/>
      <c r="F67" s="37"/>
      <c r="G67" s="23"/>
      <c r="H67" s="22"/>
      <c r="I67" s="22"/>
      <c r="J67" s="28"/>
      <c r="K67" s="22"/>
      <c r="L67" s="22"/>
      <c r="M67" s="22"/>
      <c r="N67" s="22"/>
      <c r="O67" s="28"/>
      <c r="P67" s="22"/>
    </row>
    <row r="68" spans="1:16">
      <c r="A68" s="1"/>
      <c r="B68" s="1"/>
      <c r="C68" s="1"/>
      <c r="D68" s="1"/>
      <c r="E68" s="1"/>
      <c r="F68" s="1"/>
      <c r="G68" s="1"/>
      <c r="H68" s="1"/>
      <c r="I68" s="1"/>
      <c r="J68" s="1"/>
      <c r="K68" s="1"/>
      <c r="L68" s="1"/>
      <c r="M68" s="1"/>
      <c r="N68" s="1"/>
      <c r="O68" s="1"/>
      <c r="P68" s="1"/>
    </row>
    <row r="69" spans="1:16">
      <c r="A69" s="81" t="s">
        <v>12</v>
      </c>
      <c r="B69" s="90">
        <v>-4.5</v>
      </c>
      <c r="C69" s="81" t="s">
        <v>10</v>
      </c>
      <c r="D69" s="36" t="s">
        <v>13</v>
      </c>
      <c r="E69" s="22">
        <v>0</v>
      </c>
      <c r="F69" s="22">
        <v>0</v>
      </c>
      <c r="G69" s="55"/>
      <c r="H69" s="22" t="s">
        <v>13</v>
      </c>
      <c r="I69" s="22">
        <v>0</v>
      </c>
      <c r="J69" s="22">
        <v>0</v>
      </c>
      <c r="K69" s="22">
        <v>0</v>
      </c>
      <c r="L69" s="22"/>
      <c r="M69" s="22" t="s">
        <v>13</v>
      </c>
      <c r="N69" s="22">
        <v>0</v>
      </c>
      <c r="O69" s="22">
        <v>0</v>
      </c>
      <c r="P69" s="22">
        <v>0</v>
      </c>
    </row>
    <row r="70" spans="1:16">
      <c r="A70" s="36" t="s">
        <v>38</v>
      </c>
      <c r="B70" s="90"/>
      <c r="C70" s="81"/>
      <c r="D70" s="36"/>
      <c r="E70" s="22"/>
      <c r="F70" s="36"/>
      <c r="G70" s="23"/>
      <c r="H70" s="22"/>
      <c r="I70" s="22"/>
      <c r="J70" s="22"/>
      <c r="K70" s="22"/>
      <c r="L70" s="22"/>
      <c r="M70" s="22"/>
      <c r="N70" s="22"/>
      <c r="O70" s="22"/>
      <c r="P70" s="22"/>
    </row>
    <row r="71" spans="1:16">
      <c r="A71" s="93" t="s">
        <v>15</v>
      </c>
      <c r="B71" s="170" t="s">
        <v>16</v>
      </c>
      <c r="C71" s="93" t="s">
        <v>10</v>
      </c>
      <c r="D71" s="93"/>
      <c r="E71" s="93"/>
      <c r="F71" s="93"/>
      <c r="G71" s="93"/>
      <c r="H71" s="25">
        <v>0</v>
      </c>
      <c r="I71" s="25">
        <v>0</v>
      </c>
      <c r="J71" s="25" t="s">
        <v>13</v>
      </c>
      <c r="K71" s="25">
        <v>0</v>
      </c>
      <c r="L71" s="25"/>
      <c r="M71" s="25">
        <v>0</v>
      </c>
      <c r="N71" s="25">
        <v>0</v>
      </c>
      <c r="O71" s="25" t="s">
        <v>13</v>
      </c>
      <c r="P71" s="25">
        <v>0</v>
      </c>
    </row>
    <row r="72" spans="1:16">
      <c r="A72" s="93"/>
      <c r="B72" s="170"/>
      <c r="C72" s="10" t="s">
        <v>17</v>
      </c>
      <c r="D72" s="93"/>
      <c r="E72" s="93"/>
      <c r="F72" s="93"/>
      <c r="G72" s="93"/>
      <c r="H72" s="39">
        <v>0</v>
      </c>
      <c r="I72" s="39">
        <v>0</v>
      </c>
      <c r="J72" s="39" t="s">
        <v>13</v>
      </c>
      <c r="K72" s="39">
        <v>0</v>
      </c>
      <c r="L72" s="39"/>
      <c r="M72" s="39">
        <v>0</v>
      </c>
      <c r="N72" s="39">
        <v>0</v>
      </c>
      <c r="O72" s="39" t="s">
        <v>13</v>
      </c>
      <c r="P72" s="39">
        <v>0</v>
      </c>
    </row>
    <row r="73" spans="1:16">
      <c r="A73" s="93" t="s">
        <v>15</v>
      </c>
      <c r="B73" s="170" t="s">
        <v>18</v>
      </c>
      <c r="C73" s="93" t="s">
        <v>10</v>
      </c>
      <c r="D73" s="93"/>
      <c r="E73" s="93"/>
      <c r="F73" s="93"/>
      <c r="G73" s="93"/>
      <c r="H73" s="25">
        <v>2</v>
      </c>
      <c r="I73" s="25">
        <v>1200</v>
      </c>
      <c r="J73" s="25" t="s">
        <v>13</v>
      </c>
      <c r="K73" s="25">
        <v>1</v>
      </c>
      <c r="L73" s="25"/>
      <c r="M73" s="25">
        <v>5</v>
      </c>
      <c r="N73" s="25">
        <v>2300</v>
      </c>
      <c r="O73" s="25">
        <v>537.70269546951818</v>
      </c>
      <c r="P73" s="25">
        <v>3</v>
      </c>
    </row>
    <row r="74" spans="1:16">
      <c r="A74" s="93"/>
      <c r="B74" s="170"/>
      <c r="C74" s="10" t="s">
        <v>17</v>
      </c>
      <c r="D74" s="93"/>
      <c r="E74" s="93"/>
      <c r="F74" s="93"/>
      <c r="G74" s="93"/>
      <c r="H74" s="39">
        <v>2</v>
      </c>
      <c r="I74" s="39">
        <v>700</v>
      </c>
      <c r="J74" s="39" t="s">
        <v>13</v>
      </c>
      <c r="K74" s="39">
        <v>1</v>
      </c>
      <c r="L74" s="39"/>
      <c r="M74" s="39">
        <v>5</v>
      </c>
      <c r="N74" s="39">
        <v>700</v>
      </c>
      <c r="O74" s="39">
        <v>181.52905135501268</v>
      </c>
      <c r="P74" s="39">
        <v>2</v>
      </c>
    </row>
    <row r="75" spans="1:16">
      <c r="A75" s="93" t="s">
        <v>15</v>
      </c>
      <c r="B75" s="170" t="s">
        <v>19</v>
      </c>
      <c r="C75" s="93" t="s">
        <v>10</v>
      </c>
      <c r="D75" s="93"/>
      <c r="E75" s="93"/>
      <c r="F75" s="93"/>
      <c r="G75" s="93"/>
      <c r="H75" s="25">
        <v>0</v>
      </c>
      <c r="I75" s="25">
        <v>0</v>
      </c>
      <c r="J75" s="25" t="s">
        <v>13</v>
      </c>
      <c r="K75" s="25">
        <v>0</v>
      </c>
      <c r="L75" s="25"/>
      <c r="M75" s="25">
        <v>0</v>
      </c>
      <c r="N75" s="25">
        <v>0</v>
      </c>
      <c r="O75" s="25" t="s">
        <v>13</v>
      </c>
      <c r="P75" s="25">
        <v>0</v>
      </c>
    </row>
    <row r="76" spans="1:16">
      <c r="A76" s="93"/>
      <c r="B76" s="170"/>
      <c r="C76" s="10" t="s">
        <v>17</v>
      </c>
      <c r="D76" s="93"/>
      <c r="E76" s="93"/>
      <c r="F76" s="93"/>
      <c r="G76" s="93"/>
      <c r="H76" s="39">
        <v>0</v>
      </c>
      <c r="I76" s="39">
        <v>0</v>
      </c>
      <c r="J76" s="39" t="s">
        <v>13</v>
      </c>
      <c r="K76" s="39">
        <v>0</v>
      </c>
      <c r="L76" s="39"/>
      <c r="M76" s="39">
        <v>0</v>
      </c>
      <c r="N76" s="39">
        <v>0</v>
      </c>
      <c r="O76" s="39" t="s">
        <v>13</v>
      </c>
      <c r="P76" s="39">
        <v>0</v>
      </c>
    </row>
    <row r="77" spans="1:16">
      <c r="A77" s="93" t="s">
        <v>15</v>
      </c>
      <c r="B77" s="94">
        <v>4.3</v>
      </c>
      <c r="C77" s="93" t="s">
        <v>10</v>
      </c>
      <c r="D77" s="38"/>
      <c r="E77" s="25"/>
      <c r="F77" s="38"/>
      <c r="G77" s="25"/>
      <c r="H77" s="25">
        <v>2</v>
      </c>
      <c r="I77" s="25">
        <v>1000</v>
      </c>
      <c r="J77" s="25" t="s">
        <v>13</v>
      </c>
      <c r="K77" s="25">
        <v>1</v>
      </c>
      <c r="L77" s="25"/>
      <c r="M77" s="25">
        <v>5</v>
      </c>
      <c r="N77" s="25">
        <v>2100</v>
      </c>
      <c r="O77" s="25">
        <v>648.05925519533389</v>
      </c>
      <c r="P77" s="25">
        <v>3</v>
      </c>
    </row>
    <row r="78" spans="1:16">
      <c r="A78" s="93"/>
      <c r="B78" s="94"/>
      <c r="C78" s="10" t="s">
        <v>17</v>
      </c>
      <c r="D78" s="38"/>
      <c r="E78" s="25"/>
      <c r="F78" s="38"/>
      <c r="G78" s="25"/>
      <c r="H78" s="39">
        <v>2</v>
      </c>
      <c r="I78" s="39">
        <v>900</v>
      </c>
      <c r="J78" s="39" t="s">
        <v>13</v>
      </c>
      <c r="K78" s="39">
        <v>1</v>
      </c>
      <c r="L78" s="39"/>
      <c r="M78" s="39">
        <v>5</v>
      </c>
      <c r="N78" s="39">
        <v>800</v>
      </c>
      <c r="O78" s="39">
        <v>294.61293629232171</v>
      </c>
      <c r="P78" s="39">
        <v>2</v>
      </c>
    </row>
    <row r="79" spans="1:16">
      <c r="A79" s="81" t="s">
        <v>20</v>
      </c>
      <c r="B79" s="90">
        <v>86.8</v>
      </c>
      <c r="C79" s="18" t="s">
        <v>17</v>
      </c>
      <c r="D79" s="49">
        <v>30</v>
      </c>
      <c r="E79" s="49">
        <v>1975</v>
      </c>
      <c r="F79" s="49">
        <v>406.84693529886414</v>
      </c>
      <c r="G79" s="73"/>
      <c r="H79" s="49">
        <v>30</v>
      </c>
      <c r="I79" s="49">
        <v>4410</v>
      </c>
      <c r="J79" s="40">
        <v>200.05933859943448</v>
      </c>
      <c r="K79" s="49">
        <v>11</v>
      </c>
      <c r="L79" s="49"/>
      <c r="M79" s="49">
        <v>30</v>
      </c>
      <c r="N79" s="49">
        <v>471</v>
      </c>
      <c r="O79" s="40">
        <v>21.440470631094758</v>
      </c>
      <c r="P79" s="49">
        <v>1</v>
      </c>
    </row>
    <row r="80" spans="1:16">
      <c r="A80" s="93" t="s">
        <v>21</v>
      </c>
      <c r="B80" s="170">
        <v>84.2</v>
      </c>
      <c r="C80" s="93" t="s">
        <v>10</v>
      </c>
      <c r="D80" s="93"/>
      <c r="E80" s="93"/>
      <c r="F80" s="93"/>
      <c r="G80" s="93"/>
      <c r="H80" s="25">
        <v>0</v>
      </c>
      <c r="I80" s="25">
        <v>0</v>
      </c>
      <c r="J80" s="25" t="s">
        <v>13</v>
      </c>
      <c r="K80" s="25">
        <v>0</v>
      </c>
      <c r="L80" s="25"/>
      <c r="M80" s="25">
        <v>0</v>
      </c>
      <c r="N80" s="25">
        <v>0</v>
      </c>
      <c r="O80" s="25" t="s">
        <v>13</v>
      </c>
      <c r="P80" s="25">
        <v>0</v>
      </c>
    </row>
    <row r="81" spans="1:16">
      <c r="A81" s="93"/>
      <c r="B81" s="170"/>
      <c r="C81" s="10" t="s">
        <v>17</v>
      </c>
      <c r="D81" s="93"/>
      <c r="E81" s="93"/>
      <c r="F81" s="93"/>
      <c r="G81" s="93"/>
      <c r="H81" s="39">
        <v>0</v>
      </c>
      <c r="I81" s="39">
        <v>0</v>
      </c>
      <c r="J81" s="39" t="s">
        <v>13</v>
      </c>
      <c r="K81" s="39">
        <v>0</v>
      </c>
      <c r="L81" s="39"/>
      <c r="M81" s="39">
        <v>0</v>
      </c>
      <c r="N81" s="39">
        <v>0</v>
      </c>
      <c r="O81" s="39" t="s">
        <v>13</v>
      </c>
      <c r="P81" s="39">
        <v>0</v>
      </c>
    </row>
    <row r="82" spans="1:16">
      <c r="A82" s="93" t="s">
        <v>21</v>
      </c>
      <c r="B82" s="170">
        <v>86.8</v>
      </c>
      <c r="C82" s="93" t="s">
        <v>10</v>
      </c>
      <c r="D82" s="93"/>
      <c r="E82" s="93"/>
      <c r="F82" s="93"/>
      <c r="G82" s="93"/>
      <c r="H82" s="25">
        <v>5</v>
      </c>
      <c r="I82" s="25">
        <v>1600</v>
      </c>
      <c r="J82" s="25">
        <v>391.00439254093959</v>
      </c>
      <c r="K82" s="25">
        <v>3</v>
      </c>
      <c r="L82" s="25"/>
      <c r="M82" s="25">
        <v>5</v>
      </c>
      <c r="N82" s="25">
        <v>4400</v>
      </c>
      <c r="O82" s="25">
        <v>145.27992464580745</v>
      </c>
      <c r="P82" s="25">
        <v>1</v>
      </c>
    </row>
    <row r="83" spans="1:16">
      <c r="A83" s="93"/>
      <c r="B83" s="170"/>
      <c r="C83" s="10" t="s">
        <v>17</v>
      </c>
      <c r="D83" s="93"/>
      <c r="E83" s="93"/>
      <c r="F83" s="93"/>
      <c r="G83" s="93"/>
      <c r="H83" s="39">
        <v>5</v>
      </c>
      <c r="I83" s="39">
        <v>1400</v>
      </c>
      <c r="J83" s="39">
        <v>127.17504881826811</v>
      </c>
      <c r="K83" s="39">
        <v>2</v>
      </c>
      <c r="L83" s="39"/>
      <c r="M83" s="39">
        <v>5</v>
      </c>
      <c r="N83" s="39">
        <v>2100</v>
      </c>
      <c r="O83" s="39">
        <v>74.677298963783358</v>
      </c>
      <c r="P83" s="39">
        <v>1</v>
      </c>
    </row>
    <row r="84" spans="1:16">
      <c r="A84" s="93" t="s">
        <v>21</v>
      </c>
      <c r="B84" s="170">
        <v>91.4</v>
      </c>
      <c r="C84" s="93" t="s">
        <v>10</v>
      </c>
      <c r="D84" s="93"/>
      <c r="E84" s="93"/>
      <c r="F84" s="93"/>
      <c r="G84" s="93"/>
      <c r="H84" s="25">
        <v>0</v>
      </c>
      <c r="I84" s="25">
        <v>0</v>
      </c>
      <c r="J84" s="25" t="s">
        <v>13</v>
      </c>
      <c r="K84" s="25">
        <v>0</v>
      </c>
      <c r="L84" s="25"/>
      <c r="M84" s="25">
        <v>0</v>
      </c>
      <c r="N84" s="25">
        <v>0</v>
      </c>
      <c r="O84" s="25" t="s">
        <v>13</v>
      </c>
      <c r="P84" s="25">
        <v>0</v>
      </c>
    </row>
    <row r="85" spans="1:16">
      <c r="A85" s="93"/>
      <c r="B85" s="170"/>
      <c r="C85" s="10" t="s">
        <v>17</v>
      </c>
      <c r="D85" s="93"/>
      <c r="E85" s="93"/>
      <c r="F85" s="93"/>
      <c r="G85" s="93"/>
      <c r="H85" s="39">
        <v>0</v>
      </c>
      <c r="I85" s="39">
        <v>0</v>
      </c>
      <c r="J85" s="39" t="s">
        <v>13</v>
      </c>
      <c r="K85" s="39">
        <v>0</v>
      </c>
      <c r="L85" s="39"/>
      <c r="M85" s="39">
        <v>0</v>
      </c>
      <c r="N85" s="39">
        <v>0</v>
      </c>
      <c r="O85" s="39" t="s">
        <v>13</v>
      </c>
      <c r="P85" s="39">
        <v>0</v>
      </c>
    </row>
    <row r="86" spans="1:16">
      <c r="A86" s="93" t="s">
        <v>21</v>
      </c>
      <c r="B86" s="94">
        <v>92.8</v>
      </c>
      <c r="C86" s="93" t="s">
        <v>10</v>
      </c>
      <c r="D86" s="38"/>
      <c r="E86" s="25"/>
      <c r="F86" s="38"/>
      <c r="G86" s="25"/>
      <c r="H86" s="25">
        <v>5</v>
      </c>
      <c r="I86" s="25">
        <v>2700</v>
      </c>
      <c r="J86" s="25">
        <v>437.68193968878376</v>
      </c>
      <c r="K86" s="25">
        <v>2</v>
      </c>
      <c r="L86" s="25"/>
      <c r="M86" s="25">
        <v>5</v>
      </c>
      <c r="N86" s="25">
        <v>17000</v>
      </c>
      <c r="O86" s="25">
        <v>1806.3987885481683</v>
      </c>
      <c r="P86" s="25">
        <v>4</v>
      </c>
    </row>
    <row r="87" spans="1:16">
      <c r="A87" s="93"/>
      <c r="B87" s="94"/>
      <c r="C87" s="10" t="s">
        <v>17</v>
      </c>
      <c r="D87" s="38"/>
      <c r="E87" s="25"/>
      <c r="F87" s="38"/>
      <c r="G87" s="25"/>
      <c r="H87" s="39">
        <v>5</v>
      </c>
      <c r="I87" s="39">
        <v>1200</v>
      </c>
      <c r="J87" s="39">
        <v>214.0270505910411</v>
      </c>
      <c r="K87" s="39">
        <v>2</v>
      </c>
      <c r="L87" s="39"/>
      <c r="M87" s="39">
        <v>5</v>
      </c>
      <c r="N87" s="39">
        <v>7300</v>
      </c>
      <c r="O87" s="39">
        <v>1033.7808653947832</v>
      </c>
      <c r="P87" s="39">
        <v>4</v>
      </c>
    </row>
    <row r="88" spans="1:16">
      <c r="A88" s="81" t="s">
        <v>22</v>
      </c>
      <c r="B88" s="90">
        <v>306.89999999999998</v>
      </c>
      <c r="C88" s="81" t="s">
        <v>10</v>
      </c>
      <c r="D88" s="36">
        <v>23</v>
      </c>
      <c r="E88" s="22">
        <v>1100</v>
      </c>
      <c r="F88" s="22">
        <v>108.30934994142143</v>
      </c>
      <c r="G88" s="55"/>
      <c r="H88" s="22">
        <v>30</v>
      </c>
      <c r="I88" s="22">
        <v>1450</v>
      </c>
      <c r="J88" s="22">
        <v>41.678128729057335</v>
      </c>
      <c r="K88" s="22">
        <v>7</v>
      </c>
      <c r="L88" s="22"/>
      <c r="M88" s="22">
        <v>30</v>
      </c>
      <c r="N88" s="22">
        <v>560</v>
      </c>
      <c r="O88" s="22">
        <v>5.8805966558359692</v>
      </c>
      <c r="P88" s="22">
        <v>1</v>
      </c>
    </row>
    <row r="89" spans="1:16">
      <c r="A89" s="93" t="s">
        <v>23</v>
      </c>
      <c r="B89" s="170">
        <v>305.10000000000002</v>
      </c>
      <c r="C89" s="93" t="s">
        <v>10</v>
      </c>
      <c r="D89" s="93"/>
      <c r="E89" s="93"/>
      <c r="F89" s="93"/>
      <c r="G89" s="93"/>
      <c r="H89" s="25">
        <v>5</v>
      </c>
      <c r="I89" s="25">
        <v>349</v>
      </c>
      <c r="J89" s="25">
        <v>74.299879673886167</v>
      </c>
      <c r="K89" s="25">
        <v>0</v>
      </c>
      <c r="L89" s="25"/>
      <c r="M89" s="25">
        <v>5</v>
      </c>
      <c r="N89" s="25">
        <v>451</v>
      </c>
      <c r="O89" s="25">
        <v>39.148980556264178</v>
      </c>
      <c r="P89" s="25">
        <v>1</v>
      </c>
    </row>
    <row r="90" spans="1:16">
      <c r="A90" s="93"/>
      <c r="B90" s="170"/>
      <c r="C90" s="10" t="s">
        <v>17</v>
      </c>
      <c r="D90" s="93"/>
      <c r="E90" s="93"/>
      <c r="F90" s="93"/>
      <c r="G90" s="93"/>
      <c r="H90" s="39">
        <v>5</v>
      </c>
      <c r="I90" s="39">
        <v>226</v>
      </c>
      <c r="J90" s="39">
        <v>35.078274084375053</v>
      </c>
      <c r="K90" s="39">
        <v>0</v>
      </c>
      <c r="L90" s="39"/>
      <c r="M90" s="39">
        <v>5</v>
      </c>
      <c r="N90" s="39">
        <v>186</v>
      </c>
      <c r="O90" s="39">
        <v>21.804124435294735</v>
      </c>
      <c r="P90" s="39">
        <v>0</v>
      </c>
    </row>
    <row r="91" spans="1:16">
      <c r="A91" s="93" t="s">
        <v>23</v>
      </c>
      <c r="B91" s="170">
        <v>308.10000000000002</v>
      </c>
      <c r="C91" s="93" t="s">
        <v>10</v>
      </c>
      <c r="D91" s="93"/>
      <c r="E91" s="93"/>
      <c r="F91" s="93"/>
      <c r="G91" s="93"/>
      <c r="H91" s="25">
        <v>0</v>
      </c>
      <c r="I91" s="25">
        <v>0</v>
      </c>
      <c r="J91" s="25" t="s">
        <v>13</v>
      </c>
      <c r="K91" s="25">
        <v>0</v>
      </c>
      <c r="L91" s="25"/>
      <c r="M91" s="25">
        <v>0</v>
      </c>
      <c r="N91" s="25">
        <v>0</v>
      </c>
      <c r="O91" s="25" t="s">
        <v>13</v>
      </c>
      <c r="P91" s="25">
        <v>0</v>
      </c>
    </row>
    <row r="92" spans="1:16">
      <c r="A92" s="93"/>
      <c r="B92" s="170"/>
      <c r="C92" s="10" t="s">
        <v>17</v>
      </c>
      <c r="D92" s="93"/>
      <c r="E92" s="93"/>
      <c r="F92" s="93"/>
      <c r="G92" s="93"/>
      <c r="H92" s="39">
        <v>0</v>
      </c>
      <c r="I92" s="39">
        <v>0</v>
      </c>
      <c r="J92" s="39" t="s">
        <v>13</v>
      </c>
      <c r="K92" s="39">
        <v>0</v>
      </c>
      <c r="L92" s="39"/>
      <c r="M92" s="39">
        <v>0</v>
      </c>
      <c r="N92" s="39">
        <v>0</v>
      </c>
      <c r="O92" s="39" t="s">
        <v>13</v>
      </c>
      <c r="P92" s="39">
        <v>0</v>
      </c>
    </row>
    <row r="93" spans="1:16">
      <c r="A93" s="93" t="s">
        <v>23</v>
      </c>
      <c r="B93" s="94">
        <v>314.8</v>
      </c>
      <c r="C93" s="93" t="s">
        <v>10</v>
      </c>
      <c r="D93" s="38"/>
      <c r="E93" s="25"/>
      <c r="F93" s="38"/>
      <c r="G93" s="25"/>
      <c r="H93" s="25">
        <v>5</v>
      </c>
      <c r="I93" s="25">
        <v>3400</v>
      </c>
      <c r="J93" s="25">
        <v>448.65846987895179</v>
      </c>
      <c r="K93" s="25">
        <v>2</v>
      </c>
      <c r="L93" s="25"/>
      <c r="M93" s="25">
        <v>5</v>
      </c>
      <c r="N93" s="25">
        <v>1527</v>
      </c>
      <c r="O93" s="25">
        <v>143.34918817165843</v>
      </c>
      <c r="P93" s="25">
        <v>1</v>
      </c>
    </row>
    <row r="94" spans="1:16">
      <c r="A94" s="93"/>
      <c r="B94" s="94"/>
      <c r="C94" s="10" t="s">
        <v>17</v>
      </c>
      <c r="D94" s="39"/>
      <c r="E94" s="26"/>
      <c r="F94" s="39"/>
      <c r="G94" s="24"/>
      <c r="H94" s="39">
        <v>5</v>
      </c>
      <c r="I94" s="39">
        <v>1336</v>
      </c>
      <c r="J94" s="39">
        <v>224.64488315706731</v>
      </c>
      <c r="K94" s="39">
        <v>2</v>
      </c>
      <c r="L94" s="39"/>
      <c r="M94" s="39">
        <v>5</v>
      </c>
      <c r="N94" s="39">
        <v>1045</v>
      </c>
      <c r="O94" s="39">
        <v>71.954557061447574</v>
      </c>
      <c r="P94" s="39">
        <v>1</v>
      </c>
    </row>
    <row r="95" spans="1:16">
      <c r="A95" s="81" t="s">
        <v>24</v>
      </c>
      <c r="B95" s="90">
        <v>351</v>
      </c>
      <c r="C95" s="81" t="s">
        <v>10</v>
      </c>
      <c r="D95" s="36">
        <v>5</v>
      </c>
      <c r="E95" s="22">
        <v>130</v>
      </c>
      <c r="F95" s="22">
        <v>6.3271421393237404</v>
      </c>
      <c r="G95" s="55"/>
      <c r="H95" s="22">
        <v>4</v>
      </c>
      <c r="I95" s="22">
        <v>1</v>
      </c>
      <c r="J95" s="22" t="s">
        <v>13</v>
      </c>
      <c r="K95" s="22">
        <v>0</v>
      </c>
      <c r="L95" s="22"/>
      <c r="M95" s="22">
        <v>4</v>
      </c>
      <c r="N95" s="22">
        <v>78</v>
      </c>
      <c r="O95" s="22" t="s">
        <v>13</v>
      </c>
      <c r="P95" s="22">
        <v>0</v>
      </c>
    </row>
    <row r="96" spans="1:16">
      <c r="A96" s="81" t="s">
        <v>25</v>
      </c>
      <c r="B96" s="90">
        <v>462.8</v>
      </c>
      <c r="C96" s="18" t="s">
        <v>17</v>
      </c>
      <c r="D96" s="49">
        <v>7</v>
      </c>
      <c r="E96" s="49">
        <v>549</v>
      </c>
      <c r="F96" s="49">
        <v>309.46959266483174</v>
      </c>
      <c r="G96" s="73"/>
      <c r="H96" s="49">
        <v>5</v>
      </c>
      <c r="I96" s="49">
        <v>308</v>
      </c>
      <c r="J96" s="40">
        <v>30.083484676376912</v>
      </c>
      <c r="K96" s="49">
        <v>1</v>
      </c>
      <c r="L96" s="49"/>
      <c r="M96" s="49">
        <v>4</v>
      </c>
      <c r="N96" s="49">
        <v>262</v>
      </c>
      <c r="O96" s="40" t="s">
        <v>13</v>
      </c>
      <c r="P96" s="49">
        <v>1</v>
      </c>
    </row>
    <row r="97" spans="1:16">
      <c r="A97" s="93" t="s">
        <v>26</v>
      </c>
      <c r="B97" s="170">
        <v>462.6</v>
      </c>
      <c r="C97" s="93" t="s">
        <v>10</v>
      </c>
      <c r="D97" s="93"/>
      <c r="E97" s="93"/>
      <c r="F97" s="93"/>
      <c r="G97" s="93"/>
      <c r="H97" s="25">
        <v>3</v>
      </c>
      <c r="I97" s="25">
        <v>1300</v>
      </c>
      <c r="J97" s="25" t="s">
        <v>13</v>
      </c>
      <c r="K97" s="25">
        <v>2</v>
      </c>
      <c r="L97" s="25"/>
      <c r="M97" s="25">
        <v>5</v>
      </c>
      <c r="N97" s="25">
        <v>7400</v>
      </c>
      <c r="O97" s="25">
        <v>409.83098514082315</v>
      </c>
      <c r="P97" s="25">
        <v>2</v>
      </c>
    </row>
    <row r="98" spans="1:16">
      <c r="A98" s="93"/>
      <c r="B98" s="170"/>
      <c r="C98" s="10" t="s">
        <v>17</v>
      </c>
      <c r="D98" s="93"/>
      <c r="E98" s="93"/>
      <c r="F98" s="93"/>
      <c r="G98" s="93"/>
      <c r="H98" s="39">
        <v>5</v>
      </c>
      <c r="I98" s="39">
        <v>754</v>
      </c>
      <c r="J98" s="39">
        <v>111.70113335320622</v>
      </c>
      <c r="K98" s="39">
        <v>1</v>
      </c>
      <c r="L98" s="39"/>
      <c r="M98" s="39">
        <v>5</v>
      </c>
      <c r="N98" s="39">
        <v>1800</v>
      </c>
      <c r="O98" s="39">
        <v>211.22693957530012</v>
      </c>
      <c r="P98" s="39">
        <v>3</v>
      </c>
    </row>
    <row r="99" spans="1:16">
      <c r="A99" s="93" t="s">
        <v>26</v>
      </c>
      <c r="B99" s="170">
        <v>463.9</v>
      </c>
      <c r="C99" s="93" t="s">
        <v>10</v>
      </c>
      <c r="D99" s="93"/>
      <c r="E99" s="93"/>
      <c r="F99" s="93"/>
      <c r="G99" s="93"/>
      <c r="H99" s="25">
        <v>3</v>
      </c>
      <c r="I99" s="25">
        <v>1900</v>
      </c>
      <c r="J99" s="25" t="s">
        <v>13</v>
      </c>
      <c r="K99" s="25">
        <v>1</v>
      </c>
      <c r="L99" s="25"/>
      <c r="M99" s="25">
        <v>5</v>
      </c>
      <c r="N99" s="25">
        <v>945</v>
      </c>
      <c r="O99" s="25">
        <v>106.46165784503991</v>
      </c>
      <c r="P99" s="25">
        <v>2</v>
      </c>
    </row>
    <row r="100" spans="1:16">
      <c r="A100" s="93"/>
      <c r="B100" s="170"/>
      <c r="C100" s="10" t="s">
        <v>17</v>
      </c>
      <c r="D100" s="93"/>
      <c r="E100" s="93"/>
      <c r="F100" s="93"/>
      <c r="G100" s="93"/>
      <c r="H100" s="39">
        <v>5</v>
      </c>
      <c r="I100" s="39">
        <v>754</v>
      </c>
      <c r="J100" s="39">
        <v>175.08324268700892</v>
      </c>
      <c r="K100" s="39">
        <v>1</v>
      </c>
      <c r="L100" s="39"/>
      <c r="M100" s="39">
        <v>5</v>
      </c>
      <c r="N100" s="39">
        <v>480</v>
      </c>
      <c r="O100" s="39">
        <v>66.122254922690814</v>
      </c>
      <c r="P100" s="39">
        <v>2</v>
      </c>
    </row>
    <row r="101" spans="1:16">
      <c r="A101" s="93" t="s">
        <v>26</v>
      </c>
      <c r="B101" s="170">
        <v>469.9</v>
      </c>
      <c r="C101" s="93" t="s">
        <v>10</v>
      </c>
      <c r="D101" s="25"/>
      <c r="E101" s="25"/>
      <c r="F101" s="25"/>
      <c r="G101" s="25"/>
      <c r="H101" s="25">
        <v>3</v>
      </c>
      <c r="I101" s="25">
        <v>5800</v>
      </c>
      <c r="J101" s="25" t="s">
        <v>13</v>
      </c>
      <c r="K101" s="25">
        <v>2</v>
      </c>
      <c r="L101" s="25"/>
      <c r="M101" s="25">
        <v>5</v>
      </c>
      <c r="N101" s="25">
        <v>2900</v>
      </c>
      <c r="O101" s="25">
        <v>218.95633555706559</v>
      </c>
      <c r="P101" s="25">
        <v>2</v>
      </c>
    </row>
    <row r="102" spans="1:16">
      <c r="A102" s="93"/>
      <c r="B102" s="94"/>
      <c r="C102" s="10" t="s">
        <v>17</v>
      </c>
      <c r="D102" s="39"/>
      <c r="E102" s="26"/>
      <c r="F102" s="39"/>
      <c r="G102" s="24"/>
      <c r="H102" s="39">
        <v>5</v>
      </c>
      <c r="I102" s="39">
        <v>4900</v>
      </c>
      <c r="J102" s="39">
        <v>354.84053769832093</v>
      </c>
      <c r="K102" s="39">
        <v>2</v>
      </c>
      <c r="L102" s="39"/>
      <c r="M102" s="39">
        <v>5</v>
      </c>
      <c r="N102" s="39">
        <v>1500</v>
      </c>
      <c r="O102" s="39">
        <v>142.76383426639907</v>
      </c>
      <c r="P102" s="39">
        <v>3</v>
      </c>
    </row>
    <row r="103" spans="1:16">
      <c r="A103" s="93" t="s">
        <v>26</v>
      </c>
      <c r="B103" s="170">
        <v>470</v>
      </c>
      <c r="C103" s="93" t="s">
        <v>10</v>
      </c>
      <c r="D103" s="93"/>
      <c r="E103" s="93"/>
      <c r="F103" s="93"/>
      <c r="G103" s="93"/>
      <c r="H103" s="25">
        <v>3</v>
      </c>
      <c r="I103" s="25">
        <v>6300</v>
      </c>
      <c r="J103" s="25" t="s">
        <v>13</v>
      </c>
      <c r="K103" s="25">
        <v>2</v>
      </c>
      <c r="L103" s="25"/>
      <c r="M103" s="25">
        <v>5</v>
      </c>
      <c r="N103" s="25">
        <v>1500</v>
      </c>
      <c r="O103" s="25">
        <v>222.84052431396174</v>
      </c>
      <c r="P103" s="25">
        <v>2</v>
      </c>
    </row>
    <row r="104" spans="1:16">
      <c r="A104" s="93"/>
      <c r="B104" s="170"/>
      <c r="C104" s="10" t="s">
        <v>17</v>
      </c>
      <c r="D104" s="93"/>
      <c r="E104" s="93"/>
      <c r="F104" s="93"/>
      <c r="G104" s="93"/>
      <c r="H104" s="39">
        <v>5</v>
      </c>
      <c r="I104" s="39">
        <v>4300</v>
      </c>
      <c r="J104" s="39">
        <v>381.15479874452421</v>
      </c>
      <c r="K104" s="39">
        <v>3</v>
      </c>
      <c r="L104" s="39"/>
      <c r="M104" s="39">
        <v>5</v>
      </c>
      <c r="N104" s="39">
        <v>920</v>
      </c>
      <c r="O104" s="39">
        <v>197.86526070327199</v>
      </c>
      <c r="P104" s="39">
        <v>3</v>
      </c>
    </row>
    <row r="105" spans="1:16">
      <c r="A105" s="93" t="s">
        <v>26</v>
      </c>
      <c r="B105" s="170">
        <v>477.5</v>
      </c>
      <c r="C105" s="93" t="s">
        <v>10</v>
      </c>
      <c r="D105" s="25"/>
      <c r="E105" s="25"/>
      <c r="F105" s="25"/>
      <c r="G105" s="25"/>
      <c r="H105" s="25">
        <v>3</v>
      </c>
      <c r="I105" s="25">
        <v>2700</v>
      </c>
      <c r="J105" s="25" t="s">
        <v>13</v>
      </c>
      <c r="K105" s="25">
        <v>2</v>
      </c>
      <c r="L105" s="25"/>
      <c r="M105" s="25">
        <v>5</v>
      </c>
      <c r="N105" s="25">
        <v>9600</v>
      </c>
      <c r="O105" s="25">
        <v>440.02062507265413</v>
      </c>
      <c r="P105" s="25">
        <v>3</v>
      </c>
    </row>
    <row r="106" spans="1:16">
      <c r="A106" s="93"/>
      <c r="B106" s="94"/>
      <c r="C106" s="10" t="s">
        <v>17</v>
      </c>
      <c r="D106" s="39"/>
      <c r="E106" s="26"/>
      <c r="F106" s="39"/>
      <c r="G106" s="24"/>
      <c r="H106" s="39">
        <v>5</v>
      </c>
      <c r="I106" s="39">
        <v>2000</v>
      </c>
      <c r="J106" s="39">
        <v>250.44401869543421</v>
      </c>
      <c r="K106" s="39">
        <v>2</v>
      </c>
      <c r="L106" s="39"/>
      <c r="M106" s="39">
        <v>5</v>
      </c>
      <c r="N106" s="39">
        <v>3600</v>
      </c>
      <c r="O106" s="39">
        <v>361.44514105094299</v>
      </c>
      <c r="P106" s="39">
        <v>3</v>
      </c>
    </row>
    <row r="107" spans="1:16">
      <c r="A107" s="96" t="s">
        <v>27</v>
      </c>
      <c r="B107" s="97">
        <v>594</v>
      </c>
      <c r="C107" s="18" t="s">
        <v>17</v>
      </c>
      <c r="D107" s="40">
        <v>30</v>
      </c>
      <c r="E107" s="40">
        <v>2650</v>
      </c>
      <c r="F107" s="49">
        <v>436.34641253004025</v>
      </c>
      <c r="G107" s="64"/>
      <c r="H107" s="40">
        <v>31</v>
      </c>
      <c r="I107" s="40">
        <v>2590</v>
      </c>
      <c r="J107" s="40">
        <v>360.50011214394351</v>
      </c>
      <c r="K107" s="40">
        <v>19</v>
      </c>
      <c r="L107" s="40"/>
      <c r="M107" s="40">
        <v>30</v>
      </c>
      <c r="N107" s="40">
        <v>517</v>
      </c>
      <c r="O107" s="40">
        <v>28.363189546267463</v>
      </c>
      <c r="P107" s="40">
        <v>2</v>
      </c>
    </row>
    <row r="108" spans="1:16">
      <c r="A108" s="93" t="s">
        <v>28</v>
      </c>
      <c r="B108" s="170">
        <v>594</v>
      </c>
      <c r="C108" s="93" t="s">
        <v>10</v>
      </c>
      <c r="D108" s="93"/>
      <c r="E108" s="93"/>
      <c r="F108" s="93"/>
      <c r="G108" s="93"/>
      <c r="H108" s="25">
        <v>5</v>
      </c>
      <c r="I108" s="25">
        <v>410</v>
      </c>
      <c r="J108" s="25">
        <v>184.21660361325831</v>
      </c>
      <c r="K108" s="25">
        <v>1</v>
      </c>
      <c r="L108" s="25"/>
      <c r="M108" s="25">
        <v>5</v>
      </c>
      <c r="N108" s="25">
        <v>440</v>
      </c>
      <c r="O108" s="25">
        <v>63.799331506738085</v>
      </c>
      <c r="P108" s="25">
        <v>1</v>
      </c>
    </row>
    <row r="109" spans="1:16">
      <c r="A109" s="93"/>
      <c r="B109" s="170"/>
      <c r="C109" s="10" t="s">
        <v>17</v>
      </c>
      <c r="D109" s="93"/>
      <c r="E109" s="93"/>
      <c r="F109" s="93"/>
      <c r="G109" s="93"/>
      <c r="H109" s="39">
        <v>5</v>
      </c>
      <c r="I109" s="39">
        <v>420</v>
      </c>
      <c r="J109" s="39">
        <v>135.72746680678694</v>
      </c>
      <c r="K109" s="39">
        <v>1</v>
      </c>
      <c r="L109" s="39"/>
      <c r="M109" s="39">
        <v>5</v>
      </c>
      <c r="N109" s="39">
        <v>160</v>
      </c>
      <c r="O109" s="39">
        <v>44.373312229034056</v>
      </c>
      <c r="P109" s="39">
        <v>0</v>
      </c>
    </row>
    <row r="110" spans="1:16">
      <c r="A110" s="93" t="s">
        <v>28</v>
      </c>
      <c r="B110" s="170">
        <v>680.7</v>
      </c>
      <c r="C110" s="93" t="s">
        <v>10</v>
      </c>
      <c r="D110" s="93"/>
      <c r="E110" s="93"/>
      <c r="F110" s="93"/>
      <c r="G110" s="93"/>
      <c r="H110" s="25">
        <v>0</v>
      </c>
      <c r="I110" s="25">
        <v>0</v>
      </c>
      <c r="J110" s="25" t="s">
        <v>13</v>
      </c>
      <c r="K110" s="25">
        <v>0</v>
      </c>
      <c r="L110" s="25"/>
      <c r="M110" s="25">
        <v>0</v>
      </c>
      <c r="N110" s="25">
        <v>0</v>
      </c>
      <c r="O110" s="25" t="s">
        <v>13</v>
      </c>
      <c r="P110" s="25">
        <v>0</v>
      </c>
    </row>
    <row r="111" spans="1:16">
      <c r="A111" s="93"/>
      <c r="B111" s="170"/>
      <c r="C111" s="10" t="s">
        <v>17</v>
      </c>
      <c r="D111" s="93"/>
      <c r="E111" s="93"/>
      <c r="F111" s="93"/>
      <c r="G111" s="93"/>
      <c r="H111" s="39">
        <v>0</v>
      </c>
      <c r="I111" s="39">
        <v>0</v>
      </c>
      <c r="J111" s="39" t="s">
        <v>13</v>
      </c>
      <c r="K111" s="39">
        <v>0</v>
      </c>
      <c r="L111" s="39"/>
      <c r="M111" s="39">
        <v>0</v>
      </c>
      <c r="N111" s="39">
        <v>0</v>
      </c>
      <c r="O111" s="39" t="s">
        <v>13</v>
      </c>
      <c r="P111" s="39">
        <v>0</v>
      </c>
    </row>
    <row r="112" spans="1:16">
      <c r="A112" s="93" t="s">
        <v>28</v>
      </c>
      <c r="B112" s="94">
        <v>619.29999999999995</v>
      </c>
      <c r="C112" s="93" t="s">
        <v>10</v>
      </c>
      <c r="D112" s="25"/>
      <c r="E112" s="25"/>
      <c r="F112" s="25"/>
      <c r="G112" s="25"/>
      <c r="H112" s="25">
        <v>5</v>
      </c>
      <c r="I112" s="25">
        <v>440</v>
      </c>
      <c r="J112" s="25">
        <v>242.70998011050872</v>
      </c>
      <c r="K112" s="25">
        <v>1</v>
      </c>
      <c r="L112" s="25"/>
      <c r="M112" s="25">
        <v>5</v>
      </c>
      <c r="N112" s="25">
        <v>450</v>
      </c>
      <c r="O112" s="25">
        <v>178.8115708308971</v>
      </c>
      <c r="P112" s="25">
        <v>1</v>
      </c>
    </row>
    <row r="113" spans="1:17">
      <c r="A113" s="93"/>
      <c r="B113" s="94"/>
      <c r="C113" s="10" t="s">
        <v>17</v>
      </c>
      <c r="D113" s="39"/>
      <c r="E113" s="26"/>
      <c r="F113" s="39"/>
      <c r="G113" s="25"/>
      <c r="H113" s="39">
        <v>5</v>
      </c>
      <c r="I113" s="39">
        <v>340</v>
      </c>
      <c r="J113" s="39">
        <v>178.68891925273536</v>
      </c>
      <c r="K113" s="39">
        <v>1</v>
      </c>
      <c r="L113" s="39"/>
      <c r="M113" s="39">
        <v>5</v>
      </c>
      <c r="N113" s="39">
        <v>150</v>
      </c>
      <c r="O113" s="39">
        <v>70.68051677550784</v>
      </c>
      <c r="P113" s="39">
        <v>0</v>
      </c>
    </row>
    <row r="114" spans="1:17">
      <c r="A114" s="81" t="s">
        <v>29</v>
      </c>
      <c r="B114" s="90">
        <v>791.5</v>
      </c>
      <c r="C114" s="81" t="s">
        <v>10</v>
      </c>
      <c r="D114" s="36">
        <v>30</v>
      </c>
      <c r="E114" s="22">
        <v>6131</v>
      </c>
      <c r="F114" s="22">
        <v>221.10990782675697</v>
      </c>
      <c r="G114" s="55"/>
      <c r="H114" s="22">
        <v>31</v>
      </c>
      <c r="I114" s="22">
        <v>2481</v>
      </c>
      <c r="J114" s="22">
        <v>131.68879136367636</v>
      </c>
      <c r="K114" s="22">
        <v>4</v>
      </c>
      <c r="L114" s="22"/>
      <c r="M114" s="22">
        <v>30</v>
      </c>
      <c r="N114" s="22">
        <v>657</v>
      </c>
      <c r="O114" s="22">
        <v>98.789049400674841</v>
      </c>
      <c r="P114" s="22">
        <v>3</v>
      </c>
    </row>
    <row r="115" spans="1:17">
      <c r="A115" s="93" t="s">
        <v>30</v>
      </c>
      <c r="B115" s="170">
        <v>791.5</v>
      </c>
      <c r="C115" s="93" t="s">
        <v>10</v>
      </c>
      <c r="D115" s="93"/>
      <c r="E115" s="93"/>
      <c r="F115" s="93"/>
      <c r="G115" s="93"/>
      <c r="H115" s="25">
        <v>5</v>
      </c>
      <c r="I115" s="25">
        <v>530</v>
      </c>
      <c r="J115" s="25">
        <v>132.3457498089434</v>
      </c>
      <c r="K115" s="25">
        <v>1</v>
      </c>
      <c r="L115" s="25"/>
      <c r="M115" s="25">
        <v>5</v>
      </c>
      <c r="N115" s="25">
        <v>144</v>
      </c>
      <c r="O115" s="25">
        <v>57.508100675676388</v>
      </c>
      <c r="P115" s="25">
        <v>0</v>
      </c>
    </row>
    <row r="116" spans="1:17">
      <c r="A116" s="93"/>
      <c r="B116" s="170"/>
      <c r="C116" s="10" t="s">
        <v>17</v>
      </c>
      <c r="D116" s="93"/>
      <c r="E116" s="93"/>
      <c r="F116" s="93"/>
      <c r="G116" s="93"/>
      <c r="H116" s="39">
        <v>5</v>
      </c>
      <c r="I116" s="39">
        <v>430</v>
      </c>
      <c r="J116" s="39">
        <v>73.439550250732154</v>
      </c>
      <c r="K116" s="39">
        <v>1</v>
      </c>
      <c r="L116" s="39"/>
      <c r="M116" s="39">
        <v>5</v>
      </c>
      <c r="N116" s="39">
        <v>203</v>
      </c>
      <c r="O116" s="39">
        <v>87.63309659158692</v>
      </c>
      <c r="P116" s="39">
        <v>0</v>
      </c>
    </row>
    <row r="117" spans="1:17">
      <c r="A117" s="93" t="s">
        <v>30</v>
      </c>
      <c r="B117" s="170">
        <v>793.7</v>
      </c>
      <c r="C117" s="93" t="s">
        <v>10</v>
      </c>
      <c r="D117" s="93"/>
      <c r="E117" s="93"/>
      <c r="F117" s="93"/>
      <c r="G117" s="93"/>
      <c r="H117" s="25">
        <v>5</v>
      </c>
      <c r="I117" s="25">
        <v>710</v>
      </c>
      <c r="J117" s="25">
        <v>180.03269264893308</v>
      </c>
      <c r="K117" s="25">
        <v>1</v>
      </c>
      <c r="L117" s="25"/>
      <c r="M117" s="25">
        <v>5</v>
      </c>
      <c r="N117" s="25">
        <v>1045</v>
      </c>
      <c r="O117" s="25">
        <v>260.72821702005996</v>
      </c>
      <c r="P117" s="25">
        <v>2</v>
      </c>
    </row>
    <row r="118" spans="1:17">
      <c r="A118" s="93"/>
      <c r="B118" s="170"/>
      <c r="C118" s="10" t="s">
        <v>17</v>
      </c>
      <c r="D118" s="93"/>
      <c r="E118" s="93"/>
      <c r="F118" s="93"/>
      <c r="G118" s="93"/>
      <c r="H118" s="39">
        <v>5</v>
      </c>
      <c r="I118" s="39">
        <v>650</v>
      </c>
      <c r="J118" s="39">
        <v>166.47455130863673</v>
      </c>
      <c r="K118" s="39">
        <v>1</v>
      </c>
      <c r="L118" s="39"/>
      <c r="M118" s="39">
        <v>5</v>
      </c>
      <c r="N118" s="39">
        <v>945</v>
      </c>
      <c r="O118" s="39">
        <v>243.37253740141753</v>
      </c>
      <c r="P118" s="39">
        <v>2</v>
      </c>
    </row>
    <row r="119" spans="1:17">
      <c r="A119" s="93" t="s">
        <v>30</v>
      </c>
      <c r="B119" s="94">
        <v>797.3</v>
      </c>
      <c r="C119" s="93" t="s">
        <v>10</v>
      </c>
      <c r="D119" s="25"/>
      <c r="E119" s="25"/>
      <c r="F119" s="25"/>
      <c r="G119" s="25"/>
      <c r="H119" s="25">
        <v>0</v>
      </c>
      <c r="I119" s="25">
        <v>0</v>
      </c>
      <c r="J119" s="25" t="s">
        <v>13</v>
      </c>
      <c r="K119" s="25">
        <v>0</v>
      </c>
      <c r="L119" s="25"/>
      <c r="M119" s="25">
        <v>0</v>
      </c>
      <c r="N119" s="25">
        <v>0</v>
      </c>
      <c r="O119" s="25" t="s">
        <v>13</v>
      </c>
      <c r="P119" s="25">
        <v>0</v>
      </c>
    </row>
    <row r="120" spans="1:17">
      <c r="A120" s="93"/>
      <c r="B120" s="94"/>
      <c r="C120" s="10" t="s">
        <v>17</v>
      </c>
      <c r="D120" s="39"/>
      <c r="E120" s="26"/>
      <c r="F120" s="39"/>
      <c r="G120" s="25"/>
      <c r="H120" s="39">
        <v>0</v>
      </c>
      <c r="I120" s="39">
        <v>0</v>
      </c>
      <c r="J120" s="39" t="s">
        <v>13</v>
      </c>
      <c r="K120" s="39">
        <v>0</v>
      </c>
      <c r="L120" s="39"/>
      <c r="M120" s="39">
        <v>0</v>
      </c>
      <c r="N120" s="39">
        <v>0</v>
      </c>
      <c r="O120" s="39" t="s">
        <v>13</v>
      </c>
      <c r="P120" s="39">
        <v>0</v>
      </c>
    </row>
    <row r="121" spans="1:17">
      <c r="A121" s="98" t="s">
        <v>31</v>
      </c>
      <c r="B121" s="99">
        <v>935.5</v>
      </c>
      <c r="C121" s="13" t="s">
        <v>17</v>
      </c>
      <c r="D121" s="41">
        <v>10</v>
      </c>
      <c r="E121" s="41">
        <v>4</v>
      </c>
      <c r="F121" s="52">
        <v>1.1486983549970351</v>
      </c>
      <c r="G121" s="69"/>
      <c r="H121" s="41">
        <v>10</v>
      </c>
      <c r="I121" s="41">
        <v>1</v>
      </c>
      <c r="J121" s="41">
        <v>1</v>
      </c>
      <c r="K121" s="41">
        <v>0</v>
      </c>
      <c r="L121" s="41"/>
      <c r="M121" s="41">
        <v>11</v>
      </c>
      <c r="N121" s="41">
        <v>45</v>
      </c>
      <c r="O121" s="41">
        <v>2.4087732811537208</v>
      </c>
      <c r="P121" s="41">
        <v>0</v>
      </c>
    </row>
    <row r="124" spans="1:17" ht="15.75">
      <c r="A124" s="81"/>
      <c r="B124" s="82"/>
      <c r="C124" s="81"/>
      <c r="D124" s="81"/>
      <c r="E124" s="482" t="s">
        <v>47</v>
      </c>
      <c r="F124" s="482"/>
      <c r="G124" s="482"/>
      <c r="H124" s="22" t="s">
        <v>33</v>
      </c>
      <c r="I124" s="83"/>
      <c r="J124" s="482" t="s">
        <v>48</v>
      </c>
      <c r="K124" s="482"/>
      <c r="L124" s="482"/>
      <c r="M124" s="22" t="s">
        <v>33</v>
      </c>
      <c r="N124" s="83"/>
      <c r="O124" s="482" t="s">
        <v>49</v>
      </c>
      <c r="P124" s="482"/>
      <c r="Q124" s="482"/>
    </row>
    <row r="125" spans="1:17">
      <c r="A125" s="81"/>
      <c r="B125" s="82"/>
      <c r="C125" s="81"/>
      <c r="D125" s="81"/>
      <c r="E125" s="22"/>
      <c r="F125" s="22"/>
      <c r="G125" s="22"/>
      <c r="H125" s="22"/>
      <c r="I125" s="83"/>
      <c r="J125" s="22"/>
      <c r="K125" s="22"/>
      <c r="L125" s="22"/>
      <c r="M125" s="22"/>
      <c r="N125" s="83"/>
      <c r="O125" s="22"/>
      <c r="P125" s="22"/>
      <c r="Q125" s="22"/>
    </row>
    <row r="126" spans="1:17">
      <c r="A126" s="84" t="s">
        <v>3</v>
      </c>
      <c r="B126" s="85" t="s">
        <v>4</v>
      </c>
      <c r="C126" s="84"/>
      <c r="D126" s="86" t="s">
        <v>5</v>
      </c>
      <c r="E126" s="87" t="s">
        <v>6</v>
      </c>
      <c r="F126" s="87" t="s">
        <v>7</v>
      </c>
      <c r="G126" s="87" t="s">
        <v>8</v>
      </c>
      <c r="H126" s="88" t="s">
        <v>36</v>
      </c>
      <c r="I126" s="89"/>
      <c r="J126" s="87" t="s">
        <v>6</v>
      </c>
      <c r="K126" s="87" t="s">
        <v>7</v>
      </c>
      <c r="L126" s="87" t="s">
        <v>8</v>
      </c>
      <c r="M126" s="88" t="s">
        <v>36</v>
      </c>
      <c r="N126" s="89"/>
      <c r="O126" s="87" t="s">
        <v>6</v>
      </c>
      <c r="P126" s="87" t="s">
        <v>7</v>
      </c>
      <c r="Q126" s="87" t="s">
        <v>8</v>
      </c>
    </row>
    <row r="127" spans="1:17">
      <c r="A127" s="81" t="s">
        <v>9</v>
      </c>
      <c r="B127" s="90">
        <v>-8.5</v>
      </c>
      <c r="C127" s="81"/>
      <c r="D127" s="81" t="s">
        <v>10</v>
      </c>
      <c r="E127" s="22">
        <v>19</v>
      </c>
      <c r="F127" s="22">
        <v>750</v>
      </c>
      <c r="G127" s="22">
        <v>43.706292516817243</v>
      </c>
      <c r="H127" s="22">
        <v>2</v>
      </c>
      <c r="I127" s="22"/>
      <c r="J127" s="28">
        <v>22</v>
      </c>
      <c r="K127" s="28">
        <v>310</v>
      </c>
      <c r="L127" s="22">
        <v>23.504212693776378</v>
      </c>
      <c r="M127" s="22">
        <v>0</v>
      </c>
      <c r="N127" s="22"/>
      <c r="O127" s="28">
        <v>21</v>
      </c>
      <c r="P127" s="28">
        <v>1310</v>
      </c>
      <c r="Q127" s="28">
        <v>69.302387517232532</v>
      </c>
    </row>
    <row r="128" spans="1:17">
      <c r="A128" s="91" t="s">
        <v>37</v>
      </c>
      <c r="B128" s="90"/>
      <c r="C128" s="81"/>
      <c r="D128" s="81"/>
      <c r="E128" s="22"/>
      <c r="F128" s="22"/>
      <c r="G128" s="28"/>
      <c r="H128" s="22"/>
      <c r="I128" s="22"/>
      <c r="J128" s="28"/>
      <c r="K128" s="28"/>
      <c r="L128" s="28"/>
      <c r="M128" s="22"/>
      <c r="N128" s="22"/>
      <c r="O128" s="28"/>
      <c r="P128" s="28"/>
      <c r="Q128" s="28"/>
    </row>
    <row r="129" spans="1:17">
      <c r="A129" s="81" t="s">
        <v>12</v>
      </c>
      <c r="B129" s="90">
        <v>-4.5</v>
      </c>
      <c r="C129" s="81"/>
      <c r="D129" s="81" t="s">
        <v>10</v>
      </c>
      <c r="E129" s="22">
        <v>0</v>
      </c>
      <c r="F129" s="22">
        <v>0</v>
      </c>
      <c r="G129" s="55" t="s">
        <v>13</v>
      </c>
      <c r="H129" s="55">
        <v>0</v>
      </c>
      <c r="I129" s="22"/>
      <c r="J129" s="22">
        <v>0</v>
      </c>
      <c r="K129" s="22">
        <v>0</v>
      </c>
      <c r="L129" s="55" t="s">
        <v>13</v>
      </c>
      <c r="M129" s="55">
        <v>0</v>
      </c>
      <c r="N129" s="55"/>
      <c r="O129" s="22">
        <v>0</v>
      </c>
      <c r="P129" s="22">
        <v>0</v>
      </c>
      <c r="Q129" s="22" t="s">
        <v>13</v>
      </c>
    </row>
    <row r="130" spans="1:17">
      <c r="A130" s="92" t="s">
        <v>38</v>
      </c>
      <c r="B130" s="90"/>
      <c r="C130" s="81"/>
      <c r="D130" s="81"/>
      <c r="E130" s="22"/>
      <c r="F130" s="22"/>
      <c r="G130" s="22"/>
      <c r="H130" s="22"/>
      <c r="I130" s="22"/>
      <c r="J130" s="22"/>
      <c r="K130" s="22"/>
      <c r="L130" s="22"/>
      <c r="M130" s="22"/>
      <c r="N130" s="22"/>
      <c r="O130" s="22"/>
      <c r="P130" s="22"/>
      <c r="Q130" s="22"/>
    </row>
    <row r="131" spans="1:17">
      <c r="A131" s="93" t="s">
        <v>15</v>
      </c>
      <c r="B131" s="94" t="s">
        <v>16</v>
      </c>
      <c r="C131" s="93"/>
      <c r="D131" s="93" t="s">
        <v>10</v>
      </c>
      <c r="E131" s="25">
        <v>0</v>
      </c>
      <c r="F131" s="25">
        <v>0</v>
      </c>
      <c r="G131" s="25" t="s">
        <v>13</v>
      </c>
      <c r="H131" s="25">
        <v>0</v>
      </c>
      <c r="I131" s="25"/>
      <c r="J131" s="25">
        <v>0</v>
      </c>
      <c r="K131" s="25">
        <v>0</v>
      </c>
      <c r="L131" s="25" t="s">
        <v>13</v>
      </c>
      <c r="M131" s="25">
        <v>0</v>
      </c>
      <c r="N131" s="25"/>
      <c r="O131" s="25">
        <v>0</v>
      </c>
      <c r="P131" s="25">
        <v>0</v>
      </c>
      <c r="Q131" s="25" t="s">
        <v>13</v>
      </c>
    </row>
    <row r="132" spans="1:17">
      <c r="A132" s="93"/>
      <c r="B132" s="94"/>
      <c r="C132" s="93"/>
      <c r="D132" s="10" t="s">
        <v>17</v>
      </c>
      <c r="E132" s="39">
        <v>0</v>
      </c>
      <c r="F132" s="39">
        <v>0</v>
      </c>
      <c r="G132" s="39" t="s">
        <v>13</v>
      </c>
      <c r="H132" s="39">
        <v>0</v>
      </c>
      <c r="I132" s="25"/>
      <c r="J132" s="39">
        <v>0</v>
      </c>
      <c r="K132" s="39">
        <v>0</v>
      </c>
      <c r="L132" s="39" t="s">
        <v>13</v>
      </c>
      <c r="M132" s="39">
        <v>0</v>
      </c>
      <c r="N132" s="25"/>
      <c r="O132" s="39">
        <v>0</v>
      </c>
      <c r="P132" s="39">
        <v>0</v>
      </c>
      <c r="Q132" s="39" t="s">
        <v>13</v>
      </c>
    </row>
    <row r="133" spans="1:17">
      <c r="A133" s="93" t="s">
        <v>15</v>
      </c>
      <c r="B133" s="94" t="s">
        <v>18</v>
      </c>
      <c r="C133" s="93"/>
      <c r="D133" s="93" t="s">
        <v>10</v>
      </c>
      <c r="E133" s="25">
        <v>5</v>
      </c>
      <c r="F133" s="25">
        <v>9600</v>
      </c>
      <c r="G133" s="25">
        <v>4822.8116594231587</v>
      </c>
      <c r="H133" s="25">
        <v>5</v>
      </c>
      <c r="I133" s="25"/>
      <c r="J133" s="25">
        <v>5</v>
      </c>
      <c r="K133" s="25">
        <v>9300</v>
      </c>
      <c r="L133" s="25">
        <v>1532.4706473287004</v>
      </c>
      <c r="M133" s="25">
        <v>4</v>
      </c>
      <c r="N133" s="25"/>
      <c r="O133" s="25">
        <v>5</v>
      </c>
      <c r="P133" s="25">
        <v>20000</v>
      </c>
      <c r="Q133" s="25">
        <v>3616.4572116393329</v>
      </c>
    </row>
    <row r="134" spans="1:17">
      <c r="A134" s="93"/>
      <c r="B134" s="94"/>
      <c r="C134" s="93"/>
      <c r="D134" s="10" t="s">
        <v>17</v>
      </c>
      <c r="E134" s="39">
        <v>5</v>
      </c>
      <c r="F134" s="39">
        <v>3100</v>
      </c>
      <c r="G134" s="39">
        <v>1657.2057956212218</v>
      </c>
      <c r="H134" s="39">
        <v>5</v>
      </c>
      <c r="I134" s="25"/>
      <c r="J134" s="39">
        <v>5</v>
      </c>
      <c r="K134" s="39">
        <v>2800</v>
      </c>
      <c r="L134" s="39">
        <v>393.27782714945624</v>
      </c>
      <c r="M134" s="39">
        <v>3</v>
      </c>
      <c r="N134" s="25"/>
      <c r="O134" s="39">
        <v>5</v>
      </c>
      <c r="P134" s="39">
        <v>20000</v>
      </c>
      <c r="Q134" s="39">
        <v>1341.2135918064716</v>
      </c>
    </row>
    <row r="135" spans="1:17">
      <c r="A135" s="93" t="s">
        <v>15</v>
      </c>
      <c r="B135" s="94" t="s">
        <v>19</v>
      </c>
      <c r="C135" s="93"/>
      <c r="D135" s="93" t="s">
        <v>10</v>
      </c>
      <c r="E135" s="25">
        <v>0</v>
      </c>
      <c r="F135" s="25">
        <v>0</v>
      </c>
      <c r="G135" s="25" t="s">
        <v>13</v>
      </c>
      <c r="H135" s="25">
        <v>0</v>
      </c>
      <c r="I135" s="25"/>
      <c r="J135" s="25">
        <v>0</v>
      </c>
      <c r="K135" s="25">
        <v>0</v>
      </c>
      <c r="L135" s="25" t="s">
        <v>13</v>
      </c>
      <c r="M135" s="25">
        <v>0</v>
      </c>
      <c r="N135" s="25"/>
      <c r="O135" s="25">
        <v>0</v>
      </c>
      <c r="P135" s="25">
        <v>0</v>
      </c>
      <c r="Q135" s="25" t="s">
        <v>13</v>
      </c>
    </row>
    <row r="136" spans="1:17">
      <c r="A136" s="93"/>
      <c r="B136" s="94"/>
      <c r="C136" s="93"/>
      <c r="D136" s="10" t="s">
        <v>17</v>
      </c>
      <c r="E136" s="39">
        <v>0</v>
      </c>
      <c r="F136" s="39">
        <v>0</v>
      </c>
      <c r="G136" s="39" t="s">
        <v>13</v>
      </c>
      <c r="H136" s="39">
        <v>0</v>
      </c>
      <c r="I136" s="25"/>
      <c r="J136" s="39">
        <v>0</v>
      </c>
      <c r="K136" s="39">
        <v>0</v>
      </c>
      <c r="L136" s="39" t="s">
        <v>13</v>
      </c>
      <c r="M136" s="39">
        <v>0</v>
      </c>
      <c r="N136" s="25"/>
      <c r="O136" s="39">
        <v>0</v>
      </c>
      <c r="P136" s="39">
        <v>0</v>
      </c>
      <c r="Q136" s="39" t="s">
        <v>13</v>
      </c>
    </row>
    <row r="137" spans="1:17">
      <c r="A137" s="93" t="s">
        <v>15</v>
      </c>
      <c r="B137" s="94">
        <v>4.3</v>
      </c>
      <c r="C137" s="93"/>
      <c r="D137" s="93" t="s">
        <v>10</v>
      </c>
      <c r="E137" s="25">
        <v>5</v>
      </c>
      <c r="F137" s="25">
        <v>12000</v>
      </c>
      <c r="G137" s="25">
        <v>4597.7990748451539</v>
      </c>
      <c r="H137" s="25">
        <v>5</v>
      </c>
      <c r="I137" s="25"/>
      <c r="J137" s="25">
        <v>5</v>
      </c>
      <c r="K137" s="25">
        <v>7000</v>
      </c>
      <c r="L137" s="25">
        <v>1102.8794960587018</v>
      </c>
      <c r="M137" s="25">
        <v>3</v>
      </c>
      <c r="N137" s="25"/>
      <c r="O137" s="25">
        <v>5</v>
      </c>
      <c r="P137" s="25">
        <v>20000</v>
      </c>
      <c r="Q137" s="25">
        <v>3413.6717093206676</v>
      </c>
    </row>
    <row r="138" spans="1:17">
      <c r="A138" s="93"/>
      <c r="B138" s="94"/>
      <c r="C138" s="93"/>
      <c r="D138" s="10" t="s">
        <v>17</v>
      </c>
      <c r="E138" s="39">
        <v>5</v>
      </c>
      <c r="F138" s="39">
        <v>4300</v>
      </c>
      <c r="G138" s="39">
        <v>2048.0102656029399</v>
      </c>
      <c r="H138" s="39">
        <v>5</v>
      </c>
      <c r="I138" s="25"/>
      <c r="J138" s="39">
        <v>5</v>
      </c>
      <c r="K138" s="39">
        <v>2100</v>
      </c>
      <c r="L138" s="39">
        <v>399.40447941417295</v>
      </c>
      <c r="M138" s="39">
        <v>3</v>
      </c>
      <c r="N138" s="25"/>
      <c r="O138" s="39">
        <v>5</v>
      </c>
      <c r="P138" s="39">
        <v>20000</v>
      </c>
      <c r="Q138" s="39">
        <v>1243.530694608098</v>
      </c>
    </row>
    <row r="139" spans="1:17">
      <c r="A139" s="81" t="s">
        <v>20</v>
      </c>
      <c r="B139" s="90">
        <v>86.8</v>
      </c>
      <c r="C139" s="81"/>
      <c r="D139" s="18" t="s">
        <v>17</v>
      </c>
      <c r="E139" s="49">
        <v>31</v>
      </c>
      <c r="F139" s="49">
        <v>86</v>
      </c>
      <c r="G139" s="40">
        <v>6.4140528268347312</v>
      </c>
      <c r="H139" s="49">
        <v>0</v>
      </c>
      <c r="I139" s="49"/>
      <c r="J139" s="73">
        <v>31</v>
      </c>
      <c r="K139" s="51">
        <v>146</v>
      </c>
      <c r="L139" s="51">
        <v>12.702471304374289</v>
      </c>
      <c r="M139" s="49">
        <v>0</v>
      </c>
      <c r="N139" s="49"/>
      <c r="O139" s="51">
        <v>30</v>
      </c>
      <c r="P139" s="51">
        <v>1055</v>
      </c>
      <c r="Q139" s="51">
        <v>36.663176386774389</v>
      </c>
    </row>
    <row r="140" spans="1:17">
      <c r="A140" s="93" t="s">
        <v>21</v>
      </c>
      <c r="B140" s="94">
        <v>84.2</v>
      </c>
      <c r="C140" s="93"/>
      <c r="D140" s="93" t="s">
        <v>10</v>
      </c>
      <c r="E140" s="25">
        <v>0</v>
      </c>
      <c r="F140" s="25">
        <v>0</v>
      </c>
      <c r="G140" s="25" t="s">
        <v>13</v>
      </c>
      <c r="H140" s="25">
        <v>0</v>
      </c>
      <c r="I140" s="25"/>
      <c r="J140" s="25">
        <v>0</v>
      </c>
      <c r="K140" s="25">
        <v>0</v>
      </c>
      <c r="L140" s="25" t="s">
        <v>13</v>
      </c>
      <c r="M140" s="25">
        <v>0</v>
      </c>
      <c r="N140" s="25"/>
      <c r="O140" s="25">
        <v>0</v>
      </c>
      <c r="P140" s="25">
        <v>0</v>
      </c>
      <c r="Q140" s="25" t="s">
        <v>13</v>
      </c>
    </row>
    <row r="141" spans="1:17">
      <c r="A141" s="93"/>
      <c r="B141" s="94"/>
      <c r="C141" s="93"/>
      <c r="D141" s="10" t="s">
        <v>17</v>
      </c>
      <c r="E141" s="39">
        <v>0</v>
      </c>
      <c r="F141" s="39">
        <v>0</v>
      </c>
      <c r="G141" s="39" t="s">
        <v>13</v>
      </c>
      <c r="H141" s="39">
        <v>0</v>
      </c>
      <c r="I141" s="26"/>
      <c r="J141" s="39">
        <v>0</v>
      </c>
      <c r="K141" s="39">
        <v>0</v>
      </c>
      <c r="L141" s="95" t="s">
        <v>13</v>
      </c>
      <c r="M141" s="39">
        <v>0</v>
      </c>
      <c r="N141" s="26"/>
      <c r="O141" s="39">
        <v>0</v>
      </c>
      <c r="P141" s="39">
        <v>0</v>
      </c>
      <c r="Q141" s="95" t="s">
        <v>13</v>
      </c>
    </row>
    <row r="142" spans="1:17">
      <c r="A142" s="93" t="s">
        <v>21</v>
      </c>
      <c r="B142" s="94">
        <v>86.8</v>
      </c>
      <c r="C142" s="93"/>
      <c r="D142" s="93" t="s">
        <v>10</v>
      </c>
      <c r="E142" s="25">
        <v>5</v>
      </c>
      <c r="F142" s="25">
        <v>340</v>
      </c>
      <c r="G142" s="25">
        <v>36.208037369049585</v>
      </c>
      <c r="H142" s="25">
        <v>0</v>
      </c>
      <c r="I142" s="25"/>
      <c r="J142" s="25">
        <v>5</v>
      </c>
      <c r="K142" s="25">
        <v>12200</v>
      </c>
      <c r="L142" s="25">
        <v>545.66258930163758</v>
      </c>
      <c r="M142" s="25">
        <v>2</v>
      </c>
      <c r="N142" s="25"/>
      <c r="O142" s="25">
        <v>5</v>
      </c>
      <c r="P142" s="25">
        <v>6900</v>
      </c>
      <c r="Q142" s="25">
        <v>856.76719908094708</v>
      </c>
    </row>
    <row r="143" spans="1:17">
      <c r="A143" s="93"/>
      <c r="B143" s="94"/>
      <c r="C143" s="93"/>
      <c r="D143" s="10" t="s">
        <v>17</v>
      </c>
      <c r="E143" s="39">
        <v>5</v>
      </c>
      <c r="F143" s="39">
        <v>232</v>
      </c>
      <c r="G143" s="39">
        <v>12.893648903563054</v>
      </c>
      <c r="H143" s="39">
        <v>0</v>
      </c>
      <c r="I143" s="26"/>
      <c r="J143" s="39">
        <v>5</v>
      </c>
      <c r="K143" s="39">
        <v>2900</v>
      </c>
      <c r="L143" s="95">
        <v>122.92096260873673</v>
      </c>
      <c r="M143" s="39">
        <v>2</v>
      </c>
      <c r="N143" s="26"/>
      <c r="O143" s="39">
        <v>5</v>
      </c>
      <c r="P143" s="39">
        <v>6600</v>
      </c>
      <c r="Q143" s="95">
        <v>322.77328935246925</v>
      </c>
    </row>
    <row r="144" spans="1:17">
      <c r="A144" s="93" t="s">
        <v>21</v>
      </c>
      <c r="B144" s="94">
        <v>91.4</v>
      </c>
      <c r="C144" s="93"/>
      <c r="D144" s="93" t="s">
        <v>10</v>
      </c>
      <c r="E144" s="25">
        <v>0</v>
      </c>
      <c r="F144" s="25">
        <v>0</v>
      </c>
      <c r="G144" s="25" t="s">
        <v>13</v>
      </c>
      <c r="H144" s="25">
        <v>0</v>
      </c>
      <c r="I144" s="26"/>
      <c r="J144" s="25">
        <v>0</v>
      </c>
      <c r="K144" s="25">
        <v>0</v>
      </c>
      <c r="L144" s="25" t="s">
        <v>13</v>
      </c>
      <c r="M144" s="25">
        <v>0</v>
      </c>
      <c r="N144" s="26"/>
      <c r="O144" s="25">
        <v>0</v>
      </c>
      <c r="P144" s="25">
        <v>0</v>
      </c>
      <c r="Q144" s="25" t="s">
        <v>13</v>
      </c>
    </row>
    <row r="145" spans="1:17">
      <c r="A145" s="93"/>
      <c r="B145" s="94"/>
      <c r="C145" s="93"/>
      <c r="D145" s="10" t="s">
        <v>17</v>
      </c>
      <c r="E145" s="39">
        <v>0</v>
      </c>
      <c r="F145" s="39">
        <v>0</v>
      </c>
      <c r="G145" s="39" t="s">
        <v>13</v>
      </c>
      <c r="H145" s="39">
        <v>0</v>
      </c>
      <c r="I145" s="26"/>
      <c r="J145" s="39">
        <v>0</v>
      </c>
      <c r="K145" s="39">
        <v>0</v>
      </c>
      <c r="L145" s="95" t="s">
        <v>13</v>
      </c>
      <c r="M145" s="39">
        <v>0</v>
      </c>
      <c r="N145" s="26"/>
      <c r="O145" s="39">
        <v>0</v>
      </c>
      <c r="P145" s="39">
        <v>0</v>
      </c>
      <c r="Q145" s="95" t="s">
        <v>13</v>
      </c>
    </row>
    <row r="146" spans="1:17">
      <c r="A146" s="93" t="s">
        <v>21</v>
      </c>
      <c r="B146" s="94">
        <v>92.8</v>
      </c>
      <c r="C146" s="93"/>
      <c r="D146" s="93" t="s">
        <v>10</v>
      </c>
      <c r="E146" s="25">
        <v>5</v>
      </c>
      <c r="F146" s="25">
        <v>20000</v>
      </c>
      <c r="G146" s="25">
        <v>811.31593856040615</v>
      </c>
      <c r="H146" s="25">
        <v>3</v>
      </c>
      <c r="I146" s="26"/>
      <c r="J146" s="25">
        <v>5</v>
      </c>
      <c r="K146" s="25">
        <v>20000</v>
      </c>
      <c r="L146" s="25">
        <v>679.99214550646309</v>
      </c>
      <c r="M146" s="25">
        <v>3</v>
      </c>
      <c r="N146" s="26"/>
      <c r="O146" s="25">
        <v>5</v>
      </c>
      <c r="P146" s="25">
        <v>8100</v>
      </c>
      <c r="Q146" s="25">
        <v>3096.6586651767407</v>
      </c>
    </row>
    <row r="147" spans="1:17">
      <c r="A147" s="93"/>
      <c r="B147" s="94"/>
      <c r="C147" s="93"/>
      <c r="D147" s="10" t="s">
        <v>17</v>
      </c>
      <c r="E147" s="39">
        <v>5</v>
      </c>
      <c r="F147" s="39">
        <v>20000</v>
      </c>
      <c r="G147" s="39">
        <v>336.76586528258457</v>
      </c>
      <c r="H147" s="39">
        <v>3</v>
      </c>
      <c r="I147" s="26"/>
      <c r="J147" s="39">
        <v>5</v>
      </c>
      <c r="K147" s="39">
        <v>20000</v>
      </c>
      <c r="L147" s="95">
        <v>330.60323895064363</v>
      </c>
      <c r="M147" s="39">
        <v>2</v>
      </c>
      <c r="N147" s="26"/>
      <c r="O147" s="39">
        <v>5</v>
      </c>
      <c r="P147" s="39">
        <v>8000</v>
      </c>
      <c r="Q147" s="95">
        <v>1234.849540115795</v>
      </c>
    </row>
    <row r="148" spans="1:17">
      <c r="A148" s="81" t="s">
        <v>22</v>
      </c>
      <c r="B148" s="90">
        <v>306.89999999999998</v>
      </c>
      <c r="C148" s="81"/>
      <c r="D148" s="81" t="s">
        <v>10</v>
      </c>
      <c r="E148" s="22">
        <v>24</v>
      </c>
      <c r="F148" s="22">
        <v>160</v>
      </c>
      <c r="G148" s="28">
        <v>13.005800446461858</v>
      </c>
      <c r="H148" s="22">
        <v>0</v>
      </c>
      <c r="I148" s="22"/>
      <c r="J148" s="28">
        <v>23</v>
      </c>
      <c r="K148" s="28">
        <v>310</v>
      </c>
      <c r="L148" s="28">
        <v>11.081129350161572</v>
      </c>
      <c r="M148" s="22">
        <v>0</v>
      </c>
      <c r="N148" s="22"/>
      <c r="O148" s="28">
        <v>24</v>
      </c>
      <c r="P148" s="28">
        <v>410</v>
      </c>
      <c r="Q148" s="28">
        <v>46.445179910759421</v>
      </c>
    </row>
    <row r="149" spans="1:17">
      <c r="A149" s="93" t="s">
        <v>23</v>
      </c>
      <c r="B149" s="94">
        <v>305.10000000000002</v>
      </c>
      <c r="C149" s="93"/>
      <c r="D149" s="93" t="s">
        <v>10</v>
      </c>
      <c r="E149" s="25">
        <v>5</v>
      </c>
      <c r="F149" s="25">
        <v>89</v>
      </c>
      <c r="G149" s="25">
        <v>39.382464608063721</v>
      </c>
      <c r="H149" s="25">
        <v>0</v>
      </c>
      <c r="I149" s="25"/>
      <c r="J149" s="25">
        <v>5</v>
      </c>
      <c r="K149" s="25">
        <v>12</v>
      </c>
      <c r="L149" s="25">
        <v>6.2073822956614393</v>
      </c>
      <c r="M149" s="25">
        <v>0</v>
      </c>
      <c r="N149" s="25"/>
      <c r="O149" s="25">
        <v>5</v>
      </c>
      <c r="P149" s="25">
        <v>410</v>
      </c>
      <c r="Q149" s="25">
        <v>63.890759304995264</v>
      </c>
    </row>
    <row r="150" spans="1:17">
      <c r="A150" s="93"/>
      <c r="B150" s="94"/>
      <c r="C150" s="93"/>
      <c r="D150" s="10" t="s">
        <v>17</v>
      </c>
      <c r="E150" s="39">
        <v>5</v>
      </c>
      <c r="F150" s="39">
        <v>60</v>
      </c>
      <c r="G150" s="39">
        <v>17.910779707761726</v>
      </c>
      <c r="H150" s="39">
        <v>0</v>
      </c>
      <c r="I150" s="26"/>
      <c r="J150" s="39">
        <v>5</v>
      </c>
      <c r="K150" s="39">
        <v>8</v>
      </c>
      <c r="L150" s="95">
        <v>4.5947934199881413</v>
      </c>
      <c r="M150" s="39">
        <v>0</v>
      </c>
      <c r="N150" s="26"/>
      <c r="O150" s="39">
        <v>5</v>
      </c>
      <c r="P150" s="39">
        <v>216</v>
      </c>
      <c r="Q150" s="95">
        <v>19.42373499320815</v>
      </c>
    </row>
    <row r="151" spans="1:17">
      <c r="A151" s="93" t="s">
        <v>23</v>
      </c>
      <c r="B151" s="94">
        <v>308.10000000000002</v>
      </c>
      <c r="C151" s="93"/>
      <c r="D151" s="93" t="s">
        <v>10</v>
      </c>
      <c r="E151" s="25">
        <v>0</v>
      </c>
      <c r="F151" s="25">
        <v>0</v>
      </c>
      <c r="G151" s="25" t="s">
        <v>13</v>
      </c>
      <c r="H151" s="25">
        <v>0</v>
      </c>
      <c r="I151" s="26"/>
      <c r="J151" s="25">
        <v>0</v>
      </c>
      <c r="K151" s="25">
        <v>0</v>
      </c>
      <c r="L151" s="25" t="s">
        <v>13</v>
      </c>
      <c r="M151" s="25">
        <v>0</v>
      </c>
      <c r="N151" s="26"/>
      <c r="O151" s="25">
        <v>0</v>
      </c>
      <c r="P151" s="25">
        <v>0</v>
      </c>
      <c r="Q151" s="25" t="s">
        <v>13</v>
      </c>
    </row>
    <row r="152" spans="1:17">
      <c r="A152" s="93"/>
      <c r="B152" s="94"/>
      <c r="C152" s="93"/>
      <c r="D152" s="10" t="s">
        <v>17</v>
      </c>
      <c r="E152" s="39">
        <v>0</v>
      </c>
      <c r="F152" s="39">
        <v>0</v>
      </c>
      <c r="G152" s="39" t="s">
        <v>13</v>
      </c>
      <c r="H152" s="39">
        <v>0</v>
      </c>
      <c r="I152" s="26"/>
      <c r="J152" s="39">
        <v>0</v>
      </c>
      <c r="K152" s="39">
        <v>0</v>
      </c>
      <c r="L152" s="95" t="s">
        <v>13</v>
      </c>
      <c r="M152" s="39">
        <v>0</v>
      </c>
      <c r="N152" s="26"/>
      <c r="O152" s="39">
        <v>0</v>
      </c>
      <c r="P152" s="39">
        <v>0</v>
      </c>
      <c r="Q152" s="95" t="s">
        <v>13</v>
      </c>
    </row>
    <row r="153" spans="1:17">
      <c r="A153" s="93" t="s">
        <v>23</v>
      </c>
      <c r="B153" s="94">
        <v>314.8</v>
      </c>
      <c r="C153" s="93"/>
      <c r="D153" s="93" t="s">
        <v>10</v>
      </c>
      <c r="E153" s="25">
        <v>5</v>
      </c>
      <c r="F153" s="25">
        <v>1800</v>
      </c>
      <c r="G153" s="25">
        <v>155.04127496131338</v>
      </c>
      <c r="H153" s="25">
        <v>2</v>
      </c>
      <c r="I153" s="26"/>
      <c r="J153" s="25">
        <v>5</v>
      </c>
      <c r="K153" s="25">
        <v>88</v>
      </c>
      <c r="L153" s="25">
        <v>28.536478898093534</v>
      </c>
      <c r="M153" s="25">
        <v>0</v>
      </c>
      <c r="N153" s="26"/>
      <c r="O153" s="25">
        <v>5</v>
      </c>
      <c r="P153" s="25">
        <v>920</v>
      </c>
      <c r="Q153" s="25">
        <v>141.93304874363335</v>
      </c>
    </row>
    <row r="154" spans="1:17">
      <c r="A154" s="93"/>
      <c r="B154" s="94"/>
      <c r="C154" s="93"/>
      <c r="D154" s="10" t="s">
        <v>17</v>
      </c>
      <c r="E154" s="39">
        <v>5</v>
      </c>
      <c r="F154" s="39">
        <v>755</v>
      </c>
      <c r="G154" s="39">
        <v>60.079787516037825</v>
      </c>
      <c r="H154" s="39">
        <v>2</v>
      </c>
      <c r="I154" s="26"/>
      <c r="J154" s="39">
        <v>5</v>
      </c>
      <c r="K154" s="39">
        <v>66</v>
      </c>
      <c r="L154" s="95">
        <v>17.601787765995251</v>
      </c>
      <c r="M154" s="39">
        <v>0</v>
      </c>
      <c r="N154" s="26"/>
      <c r="O154" s="39">
        <v>5</v>
      </c>
      <c r="P154" s="39">
        <v>223</v>
      </c>
      <c r="Q154" s="95">
        <v>54.332105519198514</v>
      </c>
    </row>
    <row r="155" spans="1:17">
      <c r="A155" s="81" t="s">
        <v>24</v>
      </c>
      <c r="B155" s="90">
        <v>351</v>
      </c>
      <c r="C155" s="81"/>
      <c r="D155" s="81" t="s">
        <v>10</v>
      </c>
      <c r="E155" s="22">
        <v>5</v>
      </c>
      <c r="F155" s="22">
        <v>1</v>
      </c>
      <c r="G155" s="22">
        <v>1</v>
      </c>
      <c r="H155" s="22">
        <v>0</v>
      </c>
      <c r="I155" s="22"/>
      <c r="J155" s="22">
        <v>3</v>
      </c>
      <c r="K155" s="22">
        <v>1</v>
      </c>
      <c r="L155" s="22" t="s">
        <v>13</v>
      </c>
      <c r="M155" s="22">
        <v>0</v>
      </c>
      <c r="N155" s="22"/>
      <c r="O155" s="22">
        <v>0</v>
      </c>
      <c r="P155" s="22">
        <v>0</v>
      </c>
      <c r="Q155" s="22" t="s">
        <v>13</v>
      </c>
    </row>
    <row r="156" spans="1:17">
      <c r="A156" s="81" t="s">
        <v>25</v>
      </c>
      <c r="B156" s="90">
        <v>462.8</v>
      </c>
      <c r="C156" s="81"/>
      <c r="D156" s="81" t="s">
        <v>10</v>
      </c>
      <c r="E156" s="22">
        <v>4</v>
      </c>
      <c r="F156" s="22">
        <v>10</v>
      </c>
      <c r="G156" s="28" t="s">
        <v>13</v>
      </c>
      <c r="H156" s="22">
        <v>0</v>
      </c>
      <c r="I156" s="22"/>
      <c r="J156" s="28">
        <v>5</v>
      </c>
      <c r="K156" s="28">
        <v>425</v>
      </c>
      <c r="L156" s="28">
        <v>3.3548861445089018</v>
      </c>
      <c r="M156" s="22">
        <v>1</v>
      </c>
      <c r="N156" s="22"/>
      <c r="O156" s="28">
        <v>4</v>
      </c>
      <c r="P156" s="28">
        <v>150</v>
      </c>
      <c r="Q156" s="28" t="s">
        <v>13</v>
      </c>
    </row>
    <row r="157" spans="1:17">
      <c r="A157" s="93" t="s">
        <v>26</v>
      </c>
      <c r="B157" s="94">
        <v>462.6</v>
      </c>
      <c r="C157" s="93"/>
      <c r="D157" s="93" t="s">
        <v>10</v>
      </c>
      <c r="E157" s="25">
        <v>5</v>
      </c>
      <c r="F157" s="25">
        <v>320</v>
      </c>
      <c r="G157" s="25">
        <v>83.103313936278198</v>
      </c>
      <c r="H157" s="25">
        <v>0</v>
      </c>
      <c r="I157" s="25"/>
      <c r="J157" s="25">
        <v>5</v>
      </c>
      <c r="K157" s="25">
        <v>270</v>
      </c>
      <c r="L157" s="25">
        <v>30.092231148178502</v>
      </c>
      <c r="M157" s="25">
        <v>0</v>
      </c>
      <c r="N157" s="25"/>
      <c r="O157" s="25">
        <v>5</v>
      </c>
      <c r="P157" s="25">
        <v>180</v>
      </c>
      <c r="Q157" s="25">
        <v>71.369932927957336</v>
      </c>
    </row>
    <row r="158" spans="1:17">
      <c r="A158" s="93"/>
      <c r="B158" s="94"/>
      <c r="C158" s="93"/>
      <c r="D158" s="10" t="s">
        <v>17</v>
      </c>
      <c r="E158" s="39">
        <v>5</v>
      </c>
      <c r="F158" s="39">
        <v>168</v>
      </c>
      <c r="G158" s="39">
        <v>57.437146603040588</v>
      </c>
      <c r="H158" s="39">
        <v>0</v>
      </c>
      <c r="I158" s="26"/>
      <c r="J158" s="39">
        <v>5</v>
      </c>
      <c r="K158" s="39">
        <v>130</v>
      </c>
      <c r="L158" s="95">
        <v>15.626735805778379</v>
      </c>
      <c r="M158" s="39">
        <v>0</v>
      </c>
      <c r="N158" s="26"/>
      <c r="O158" s="39">
        <v>5</v>
      </c>
      <c r="P158" s="39">
        <v>132</v>
      </c>
      <c r="Q158" s="95">
        <v>77.597730097051908</v>
      </c>
    </row>
    <row r="159" spans="1:17">
      <c r="A159" s="93" t="s">
        <v>26</v>
      </c>
      <c r="B159" s="94">
        <v>463.9</v>
      </c>
      <c r="C159" s="93"/>
      <c r="D159" s="93" t="s">
        <v>10</v>
      </c>
      <c r="E159" s="25">
        <v>5</v>
      </c>
      <c r="F159" s="25">
        <v>380</v>
      </c>
      <c r="G159" s="25">
        <v>45.837125994186181</v>
      </c>
      <c r="H159" s="25">
        <v>0</v>
      </c>
      <c r="I159" s="26"/>
      <c r="J159" s="25">
        <v>5</v>
      </c>
      <c r="K159" s="25">
        <v>8</v>
      </c>
      <c r="L159" s="25">
        <v>5.2780316430915768</v>
      </c>
      <c r="M159" s="25">
        <v>0</v>
      </c>
      <c r="N159" s="26"/>
      <c r="O159" s="25">
        <v>5</v>
      </c>
      <c r="P159" s="25">
        <v>46</v>
      </c>
      <c r="Q159" s="25">
        <v>9.3288865046409679</v>
      </c>
    </row>
    <row r="160" spans="1:17">
      <c r="A160" s="93"/>
      <c r="B160" s="94"/>
      <c r="C160" s="93"/>
      <c r="D160" s="10" t="s">
        <v>17</v>
      </c>
      <c r="E160" s="39">
        <v>5</v>
      </c>
      <c r="F160" s="39">
        <v>208</v>
      </c>
      <c r="G160" s="39">
        <v>31.813462884396813</v>
      </c>
      <c r="H160" s="39">
        <v>0</v>
      </c>
      <c r="I160" s="26"/>
      <c r="J160" s="39">
        <v>5</v>
      </c>
      <c r="K160" s="39">
        <v>12</v>
      </c>
      <c r="L160" s="95">
        <v>4.9829237584620696</v>
      </c>
      <c r="M160" s="39">
        <v>0</v>
      </c>
      <c r="N160" s="26"/>
      <c r="O160" s="39">
        <v>5</v>
      </c>
      <c r="P160" s="39">
        <v>28</v>
      </c>
      <c r="Q160" s="95">
        <v>8.1446720185615948</v>
      </c>
    </row>
    <row r="161" spans="1:17">
      <c r="A161" s="93" t="s">
        <v>26</v>
      </c>
      <c r="B161" s="94">
        <v>469.9</v>
      </c>
      <c r="C161" s="93"/>
      <c r="D161" s="93" t="s">
        <v>10</v>
      </c>
      <c r="E161" s="25">
        <v>5</v>
      </c>
      <c r="F161" s="25">
        <v>530</v>
      </c>
      <c r="G161" s="25">
        <v>269.75618689695415</v>
      </c>
      <c r="H161" s="25">
        <v>1</v>
      </c>
      <c r="I161" s="26"/>
      <c r="J161" s="25">
        <v>5</v>
      </c>
      <c r="K161" s="25">
        <v>2100</v>
      </c>
      <c r="L161" s="25">
        <v>36.469356579106929</v>
      </c>
      <c r="M161" s="25">
        <v>1</v>
      </c>
      <c r="N161" s="26"/>
      <c r="O161" s="25">
        <v>5</v>
      </c>
      <c r="P161" s="25">
        <v>2200</v>
      </c>
      <c r="Q161" s="25">
        <v>82.620265596543675</v>
      </c>
    </row>
    <row r="162" spans="1:17">
      <c r="A162" s="93"/>
      <c r="B162" s="94"/>
      <c r="C162" s="93"/>
      <c r="D162" s="10" t="s">
        <v>17</v>
      </c>
      <c r="E162" s="39">
        <v>5</v>
      </c>
      <c r="F162" s="39">
        <v>330</v>
      </c>
      <c r="G162" s="39">
        <v>157.06547539295968</v>
      </c>
      <c r="H162" s="39">
        <v>1</v>
      </c>
      <c r="I162" s="26"/>
      <c r="J162" s="39">
        <v>5</v>
      </c>
      <c r="K162" s="39">
        <v>118</v>
      </c>
      <c r="L162" s="95">
        <v>16.117025560610195</v>
      </c>
      <c r="M162" s="39">
        <v>0</v>
      </c>
      <c r="N162" s="26"/>
      <c r="O162" s="39">
        <v>5</v>
      </c>
      <c r="P162" s="39">
        <v>845</v>
      </c>
      <c r="Q162" s="95">
        <v>39.274990097771628</v>
      </c>
    </row>
    <row r="163" spans="1:17">
      <c r="A163" s="93" t="s">
        <v>26</v>
      </c>
      <c r="B163" s="94">
        <v>470</v>
      </c>
      <c r="C163" s="93"/>
      <c r="D163" s="93" t="s">
        <v>10</v>
      </c>
      <c r="E163" s="25">
        <v>5</v>
      </c>
      <c r="F163" s="25">
        <v>232</v>
      </c>
      <c r="G163" s="25">
        <v>114.12893660651824</v>
      </c>
      <c r="H163" s="25">
        <v>0</v>
      </c>
      <c r="I163" s="26"/>
      <c r="J163" s="25">
        <v>5</v>
      </c>
      <c r="K163" s="25">
        <v>1400</v>
      </c>
      <c r="L163" s="25">
        <v>45.431005838464209</v>
      </c>
      <c r="M163" s="25">
        <v>1</v>
      </c>
      <c r="N163" s="26"/>
      <c r="O163" s="25">
        <v>5</v>
      </c>
      <c r="P163" s="25">
        <v>727</v>
      </c>
      <c r="Q163" s="25">
        <v>126.1803879449092</v>
      </c>
    </row>
    <row r="164" spans="1:17">
      <c r="A164" s="93"/>
      <c r="B164" s="94"/>
      <c r="C164" s="93"/>
      <c r="D164" s="10" t="s">
        <v>17</v>
      </c>
      <c r="E164" s="39">
        <v>5</v>
      </c>
      <c r="F164" s="39">
        <v>174</v>
      </c>
      <c r="G164" s="39">
        <v>81.555798933309219</v>
      </c>
      <c r="H164" s="39">
        <v>0</v>
      </c>
      <c r="I164" s="26"/>
      <c r="J164" s="39">
        <v>5</v>
      </c>
      <c r="K164" s="39">
        <v>800</v>
      </c>
      <c r="L164" s="95">
        <v>37.138966107773193</v>
      </c>
      <c r="M164" s="39">
        <v>1</v>
      </c>
      <c r="N164" s="26"/>
      <c r="O164" s="39">
        <v>5</v>
      </c>
      <c r="P164" s="39">
        <v>745</v>
      </c>
      <c r="Q164" s="95">
        <v>116.1833362804887</v>
      </c>
    </row>
    <row r="165" spans="1:17">
      <c r="A165" s="93" t="s">
        <v>26</v>
      </c>
      <c r="B165" s="94">
        <v>477.5</v>
      </c>
      <c r="C165" s="93"/>
      <c r="D165" s="93" t="s">
        <v>10</v>
      </c>
      <c r="E165" s="25">
        <v>5</v>
      </c>
      <c r="F165" s="25">
        <v>300</v>
      </c>
      <c r="G165" s="25">
        <v>157.54120662458945</v>
      </c>
      <c r="H165" s="25">
        <v>0</v>
      </c>
      <c r="I165" s="26"/>
      <c r="J165" s="25">
        <v>5</v>
      </c>
      <c r="K165" s="25">
        <v>5500</v>
      </c>
      <c r="L165" s="25">
        <v>104.19185934562543</v>
      </c>
      <c r="M165" s="25">
        <v>1</v>
      </c>
      <c r="N165" s="26"/>
      <c r="O165" s="25">
        <v>5</v>
      </c>
      <c r="P165" s="25">
        <v>6000</v>
      </c>
      <c r="Q165" s="25">
        <v>462.78980145226399</v>
      </c>
    </row>
    <row r="166" spans="1:17">
      <c r="A166" s="93"/>
      <c r="B166" s="94"/>
      <c r="C166" s="93"/>
      <c r="D166" s="10" t="s">
        <v>17</v>
      </c>
      <c r="E166" s="39">
        <v>5</v>
      </c>
      <c r="F166" s="39">
        <v>260</v>
      </c>
      <c r="G166" s="39">
        <v>127.14545501757769</v>
      </c>
      <c r="H166" s="39">
        <v>1</v>
      </c>
      <c r="I166" s="26"/>
      <c r="J166" s="39">
        <v>5</v>
      </c>
      <c r="K166" s="39">
        <v>3000</v>
      </c>
      <c r="L166" s="95">
        <v>68.612822018955939</v>
      </c>
      <c r="M166" s="39">
        <v>1</v>
      </c>
      <c r="N166" s="26"/>
      <c r="O166" s="39">
        <v>5</v>
      </c>
      <c r="P166" s="39">
        <v>3200</v>
      </c>
      <c r="Q166" s="95">
        <v>228.9215020124972</v>
      </c>
    </row>
    <row r="167" spans="1:17">
      <c r="A167" s="96" t="s">
        <v>27</v>
      </c>
      <c r="B167" s="97">
        <v>594</v>
      </c>
      <c r="C167" s="96"/>
      <c r="D167" s="18" t="s">
        <v>17</v>
      </c>
      <c r="E167" s="40">
        <v>31</v>
      </c>
      <c r="F167" s="40">
        <v>31</v>
      </c>
      <c r="G167" s="40">
        <v>6.5524987549221256</v>
      </c>
      <c r="H167" s="40">
        <v>0</v>
      </c>
      <c r="I167" s="65"/>
      <c r="J167" s="40">
        <v>31</v>
      </c>
      <c r="K167" s="40">
        <v>100</v>
      </c>
      <c r="L167" s="40">
        <v>2.6718079423037691</v>
      </c>
      <c r="M167" s="40">
        <v>0</v>
      </c>
      <c r="N167" s="65"/>
      <c r="O167" s="40">
        <v>30</v>
      </c>
      <c r="P167" s="40">
        <v>186</v>
      </c>
      <c r="Q167" s="40">
        <v>5.4105696572227941</v>
      </c>
    </row>
    <row r="168" spans="1:17">
      <c r="A168" s="93" t="s">
        <v>28</v>
      </c>
      <c r="B168" s="94">
        <v>594</v>
      </c>
      <c r="C168" s="93"/>
      <c r="D168" s="93" t="s">
        <v>10</v>
      </c>
      <c r="E168" s="25">
        <v>5</v>
      </c>
      <c r="F168" s="25">
        <v>880</v>
      </c>
      <c r="G168" s="25">
        <v>90.383763995992638</v>
      </c>
      <c r="H168" s="25">
        <v>1</v>
      </c>
      <c r="I168" s="25"/>
      <c r="J168" s="25">
        <v>5</v>
      </c>
      <c r="K168" s="25">
        <v>180</v>
      </c>
      <c r="L168" s="25">
        <v>50.085696142941558</v>
      </c>
      <c r="M168" s="25">
        <v>0</v>
      </c>
      <c r="N168" s="25"/>
      <c r="O168" s="25">
        <v>5</v>
      </c>
      <c r="P168" s="25">
        <v>180</v>
      </c>
      <c r="Q168" s="25">
        <v>51.012898013455548</v>
      </c>
    </row>
    <row r="169" spans="1:17">
      <c r="A169" s="93"/>
      <c r="B169" s="94"/>
      <c r="C169" s="93"/>
      <c r="D169" s="10" t="s">
        <v>17</v>
      </c>
      <c r="E169" s="39">
        <v>5</v>
      </c>
      <c r="F169" s="39">
        <v>150</v>
      </c>
      <c r="G169" s="95">
        <v>35.362156617699782</v>
      </c>
      <c r="H169" s="39">
        <v>0</v>
      </c>
      <c r="I169" s="26"/>
      <c r="J169" s="39">
        <v>5</v>
      </c>
      <c r="K169" s="39">
        <v>28</v>
      </c>
      <c r="L169" s="95">
        <v>18.93979974266318</v>
      </c>
      <c r="M169" s="39">
        <v>0</v>
      </c>
      <c r="N169" s="26"/>
      <c r="O169" s="39">
        <v>5</v>
      </c>
      <c r="P169" s="39">
        <v>120</v>
      </c>
      <c r="Q169" s="39">
        <v>27.413870037590584</v>
      </c>
    </row>
    <row r="170" spans="1:17">
      <c r="A170" s="93" t="s">
        <v>28</v>
      </c>
      <c r="B170" s="94">
        <v>608.70000000000005</v>
      </c>
      <c r="C170" s="93"/>
      <c r="D170" s="93" t="s">
        <v>10</v>
      </c>
      <c r="E170" s="25">
        <v>0</v>
      </c>
      <c r="F170" s="25">
        <v>0</v>
      </c>
      <c r="G170" s="25" t="s">
        <v>13</v>
      </c>
      <c r="H170" s="25">
        <v>0</v>
      </c>
      <c r="I170" s="26"/>
      <c r="J170" s="25">
        <v>0</v>
      </c>
      <c r="K170" s="25">
        <v>0</v>
      </c>
      <c r="L170" s="25" t="s">
        <v>13</v>
      </c>
      <c r="M170" s="25">
        <v>0</v>
      </c>
      <c r="N170" s="26"/>
      <c r="O170" s="25">
        <v>0</v>
      </c>
      <c r="P170" s="25">
        <v>0</v>
      </c>
      <c r="Q170" s="25" t="s">
        <v>13</v>
      </c>
    </row>
    <row r="171" spans="1:17">
      <c r="A171" s="93"/>
      <c r="B171" s="94"/>
      <c r="C171" s="93"/>
      <c r="D171" s="10" t="s">
        <v>17</v>
      </c>
      <c r="E171" s="39">
        <v>0</v>
      </c>
      <c r="F171" s="39">
        <v>0</v>
      </c>
      <c r="G171" s="95" t="s">
        <v>13</v>
      </c>
      <c r="H171" s="39">
        <v>0</v>
      </c>
      <c r="I171" s="26"/>
      <c r="J171" s="39">
        <v>0</v>
      </c>
      <c r="K171" s="39">
        <v>0</v>
      </c>
      <c r="L171" s="95" t="s">
        <v>13</v>
      </c>
      <c r="M171" s="39">
        <v>0</v>
      </c>
      <c r="N171" s="26"/>
      <c r="O171" s="39">
        <v>0</v>
      </c>
      <c r="P171" s="39">
        <v>0</v>
      </c>
      <c r="Q171" s="39" t="s">
        <v>13</v>
      </c>
    </row>
    <row r="172" spans="1:17">
      <c r="A172" s="93" t="s">
        <v>28</v>
      </c>
      <c r="B172" s="94">
        <v>619.29999999999995</v>
      </c>
      <c r="C172" s="93"/>
      <c r="D172" s="93" t="s">
        <v>10</v>
      </c>
      <c r="E172" s="25">
        <v>5</v>
      </c>
      <c r="F172" s="25">
        <v>210</v>
      </c>
      <c r="G172" s="25">
        <v>95.59543257313517</v>
      </c>
      <c r="H172" s="25">
        <v>0</v>
      </c>
      <c r="I172" s="26"/>
      <c r="J172" s="25">
        <v>5</v>
      </c>
      <c r="K172" s="25">
        <v>140</v>
      </c>
      <c r="L172" s="25">
        <v>33.836282459524703</v>
      </c>
      <c r="M172" s="25">
        <v>0</v>
      </c>
      <c r="N172" s="26"/>
      <c r="O172" s="25">
        <v>5</v>
      </c>
      <c r="P172" s="25">
        <v>3100</v>
      </c>
      <c r="Q172" s="25">
        <v>504.16272191719975</v>
      </c>
    </row>
    <row r="173" spans="1:17">
      <c r="A173" s="93"/>
      <c r="B173" s="94"/>
      <c r="C173" s="93"/>
      <c r="D173" s="10" t="s">
        <v>17</v>
      </c>
      <c r="E173" s="39">
        <v>5</v>
      </c>
      <c r="F173" s="39">
        <v>230</v>
      </c>
      <c r="G173" s="95">
        <v>76.07812322967844</v>
      </c>
      <c r="H173" s="39">
        <v>0</v>
      </c>
      <c r="I173" s="26"/>
      <c r="J173" s="39">
        <v>5</v>
      </c>
      <c r="K173" s="39">
        <v>120</v>
      </c>
      <c r="L173" s="95">
        <v>25.857083862960323</v>
      </c>
      <c r="M173" s="39">
        <v>0</v>
      </c>
      <c r="N173" s="26"/>
      <c r="O173" s="39">
        <v>5</v>
      </c>
      <c r="P173" s="39">
        <v>1200</v>
      </c>
      <c r="Q173" s="39">
        <v>258.26947319659121</v>
      </c>
    </row>
    <row r="174" spans="1:17">
      <c r="A174" s="81" t="s">
        <v>29</v>
      </c>
      <c r="B174" s="90">
        <v>791.5</v>
      </c>
      <c r="C174" s="81"/>
      <c r="D174" s="18" t="s">
        <v>17</v>
      </c>
      <c r="E174" s="187" t="s">
        <v>54</v>
      </c>
      <c r="F174" s="187" t="s">
        <v>55</v>
      </c>
      <c r="G174" s="188" t="s">
        <v>56</v>
      </c>
      <c r="H174" s="187" t="s">
        <v>57</v>
      </c>
      <c r="I174" s="187"/>
      <c r="J174" s="188" t="s">
        <v>58</v>
      </c>
      <c r="K174" s="188" t="s">
        <v>59</v>
      </c>
      <c r="L174" s="188" t="s">
        <v>60</v>
      </c>
      <c r="M174" s="187" t="s">
        <v>61</v>
      </c>
      <c r="N174" s="187"/>
      <c r="O174" s="188" t="s">
        <v>58</v>
      </c>
      <c r="P174" s="188" t="s">
        <v>62</v>
      </c>
      <c r="Q174" s="188" t="s">
        <v>63</v>
      </c>
    </row>
    <row r="175" spans="1:17">
      <c r="A175" s="93" t="s">
        <v>30</v>
      </c>
      <c r="B175" s="94">
        <v>791.5</v>
      </c>
      <c r="C175" s="93"/>
      <c r="D175" s="93" t="s">
        <v>10</v>
      </c>
      <c r="E175" s="25">
        <v>5</v>
      </c>
      <c r="F175" s="25">
        <v>71</v>
      </c>
      <c r="G175" s="25">
        <v>29.358638541223225</v>
      </c>
      <c r="H175" s="25">
        <v>0</v>
      </c>
      <c r="I175" s="25"/>
      <c r="J175" s="25">
        <v>5</v>
      </c>
      <c r="K175" s="25">
        <v>20</v>
      </c>
      <c r="L175" s="25">
        <v>9.0239840074464652</v>
      </c>
      <c r="M175" s="25">
        <v>0</v>
      </c>
      <c r="N175" s="25"/>
      <c r="O175" s="25">
        <v>5</v>
      </c>
      <c r="P175" s="25">
        <v>450</v>
      </c>
      <c r="Q175" s="25">
        <v>105.15340366447376</v>
      </c>
    </row>
    <row r="176" spans="1:17">
      <c r="A176" s="93"/>
      <c r="B176" s="94"/>
      <c r="C176" s="93"/>
      <c r="D176" s="10" t="s">
        <v>17</v>
      </c>
      <c r="E176" s="39">
        <v>5</v>
      </c>
      <c r="F176" s="39">
        <v>51</v>
      </c>
      <c r="G176" s="95">
        <v>14.778854730846735</v>
      </c>
      <c r="H176" s="39">
        <v>0</v>
      </c>
      <c r="I176" s="26"/>
      <c r="J176" s="39">
        <v>5</v>
      </c>
      <c r="K176" s="39">
        <v>8</v>
      </c>
      <c r="L176" s="95">
        <v>5.4038401540824541</v>
      </c>
      <c r="M176" s="39">
        <v>0</v>
      </c>
      <c r="N176" s="26"/>
      <c r="O176" s="39">
        <v>5</v>
      </c>
      <c r="P176" s="39">
        <v>390</v>
      </c>
      <c r="Q176" s="39">
        <v>52.710009900192382</v>
      </c>
    </row>
    <row r="177" spans="1:17">
      <c r="A177" s="93" t="s">
        <v>30</v>
      </c>
      <c r="B177" s="94">
        <v>793.7</v>
      </c>
      <c r="C177" s="93"/>
      <c r="D177" s="93" t="s">
        <v>10</v>
      </c>
      <c r="E177" s="25">
        <v>5</v>
      </c>
      <c r="F177" s="25">
        <v>650</v>
      </c>
      <c r="G177" s="25">
        <v>215.4339470224885</v>
      </c>
      <c r="H177" s="25">
        <v>1</v>
      </c>
      <c r="I177" s="26"/>
      <c r="J177" s="25">
        <v>5</v>
      </c>
      <c r="K177" s="25">
        <v>280</v>
      </c>
      <c r="L177" s="25">
        <v>119.82124602073024</v>
      </c>
      <c r="M177" s="25">
        <v>0</v>
      </c>
      <c r="N177" s="26"/>
      <c r="O177" s="25">
        <v>5</v>
      </c>
      <c r="P177" s="25">
        <v>440</v>
      </c>
      <c r="Q177" s="25">
        <v>235.23386630464151</v>
      </c>
    </row>
    <row r="178" spans="1:17">
      <c r="A178" s="93"/>
      <c r="B178" s="94"/>
      <c r="C178" s="93"/>
      <c r="D178" s="10" t="s">
        <v>17</v>
      </c>
      <c r="E178" s="39">
        <v>5</v>
      </c>
      <c r="F178" s="39">
        <v>450</v>
      </c>
      <c r="G178" s="95">
        <v>136.87218718684051</v>
      </c>
      <c r="H178" s="39">
        <v>1</v>
      </c>
      <c r="I178" s="26"/>
      <c r="J178" s="39">
        <v>5</v>
      </c>
      <c r="K178" s="39">
        <v>240</v>
      </c>
      <c r="L178" s="95">
        <v>119.58433026897632</v>
      </c>
      <c r="M178" s="39">
        <v>0</v>
      </c>
      <c r="N178" s="26"/>
      <c r="O178" s="39">
        <v>5</v>
      </c>
      <c r="P178" s="39">
        <v>310</v>
      </c>
      <c r="Q178" s="39">
        <v>191.06214505167875</v>
      </c>
    </row>
    <row r="179" spans="1:17">
      <c r="A179" s="93" t="s">
        <v>30</v>
      </c>
      <c r="B179" s="94">
        <v>797.3</v>
      </c>
      <c r="C179" s="93"/>
      <c r="D179" s="93" t="s">
        <v>10</v>
      </c>
      <c r="E179" s="25">
        <v>0</v>
      </c>
      <c r="F179" s="25">
        <v>0</v>
      </c>
      <c r="G179" s="25" t="s">
        <v>13</v>
      </c>
      <c r="H179" s="25">
        <v>0</v>
      </c>
      <c r="I179" s="26"/>
      <c r="J179" s="25">
        <v>0</v>
      </c>
      <c r="K179" s="25">
        <v>0</v>
      </c>
      <c r="L179" s="95" t="s">
        <v>13</v>
      </c>
      <c r="M179" s="25">
        <v>0</v>
      </c>
      <c r="N179" s="26"/>
      <c r="O179" s="25">
        <v>0</v>
      </c>
      <c r="P179" s="25">
        <v>0</v>
      </c>
      <c r="Q179" s="25" t="s">
        <v>13</v>
      </c>
    </row>
    <row r="180" spans="1:17">
      <c r="A180" s="93"/>
      <c r="B180" s="94"/>
      <c r="C180" s="93"/>
      <c r="D180" s="10" t="s">
        <v>17</v>
      </c>
      <c r="E180" s="39">
        <v>0</v>
      </c>
      <c r="F180" s="39">
        <v>0</v>
      </c>
      <c r="G180" s="95" t="s">
        <v>13</v>
      </c>
      <c r="H180" s="39">
        <v>0</v>
      </c>
      <c r="I180" s="26"/>
      <c r="J180" s="39">
        <v>0</v>
      </c>
      <c r="K180" s="39">
        <v>0</v>
      </c>
      <c r="L180" s="95" t="s">
        <v>13</v>
      </c>
      <c r="M180" s="39">
        <v>0</v>
      </c>
      <c r="N180" s="26"/>
      <c r="O180" s="39">
        <v>0</v>
      </c>
      <c r="P180" s="39">
        <v>0</v>
      </c>
      <c r="Q180" s="39" t="s">
        <v>13</v>
      </c>
    </row>
    <row r="181" spans="1:17">
      <c r="A181" s="98" t="s">
        <v>31</v>
      </c>
      <c r="B181" s="99">
        <v>935.5</v>
      </c>
      <c r="C181" s="98"/>
      <c r="D181" s="13" t="s">
        <v>17</v>
      </c>
      <c r="E181" s="41">
        <v>7</v>
      </c>
      <c r="F181" s="41">
        <v>3</v>
      </c>
      <c r="G181" s="41">
        <v>1.2917083420907465</v>
      </c>
      <c r="H181" s="41">
        <v>0</v>
      </c>
      <c r="I181" s="100"/>
      <c r="J181" s="41">
        <v>0</v>
      </c>
      <c r="K181" s="41">
        <v>0</v>
      </c>
      <c r="L181" s="41" t="s">
        <v>13</v>
      </c>
      <c r="M181" s="41">
        <v>0</v>
      </c>
      <c r="N181" s="100"/>
      <c r="O181" s="41">
        <v>9</v>
      </c>
      <c r="P181" s="41">
        <v>23</v>
      </c>
      <c r="Q181" s="41">
        <v>1.5302094165649887</v>
      </c>
    </row>
    <row r="182" spans="1:17">
      <c r="A182" s="101"/>
      <c r="B182" s="102"/>
      <c r="C182" s="101"/>
      <c r="D182" s="18"/>
      <c r="E182" s="78"/>
      <c r="F182" s="78"/>
      <c r="G182" s="78"/>
      <c r="H182" s="78"/>
      <c r="I182" s="103"/>
      <c r="J182" s="78"/>
      <c r="K182" s="78"/>
      <c r="L182" s="78"/>
      <c r="M182" s="78"/>
      <c r="N182" s="103"/>
      <c r="O182" s="78"/>
      <c r="P182" s="78"/>
      <c r="Q182" s="78"/>
    </row>
    <row r="183" spans="1:17">
      <c r="A183" s="81"/>
      <c r="B183" s="82"/>
      <c r="C183" s="81"/>
      <c r="D183" s="81"/>
      <c r="E183" s="22"/>
      <c r="F183" s="22"/>
      <c r="G183" s="22"/>
      <c r="H183" s="22"/>
      <c r="I183" s="83"/>
      <c r="J183" s="22"/>
      <c r="K183" s="22"/>
      <c r="L183" s="22"/>
      <c r="M183" s="22"/>
      <c r="N183" s="83"/>
      <c r="O183" s="22"/>
      <c r="P183" s="22"/>
      <c r="Q183" s="22"/>
    </row>
    <row r="184" spans="1:17" ht="15.75">
      <c r="A184" s="81"/>
      <c r="B184" s="82"/>
      <c r="C184" s="81"/>
      <c r="D184" s="81"/>
      <c r="E184" s="481" t="s">
        <v>50</v>
      </c>
      <c r="F184" s="481"/>
      <c r="G184" s="481"/>
      <c r="H184" s="36" t="s">
        <v>33</v>
      </c>
      <c r="I184" s="81"/>
      <c r="J184" s="481" t="s">
        <v>51</v>
      </c>
      <c r="K184" s="481"/>
      <c r="L184" s="481"/>
      <c r="M184" s="36"/>
      <c r="N184" s="81"/>
      <c r="O184" s="481" t="s">
        <v>52</v>
      </c>
      <c r="P184" s="481"/>
      <c r="Q184" s="481"/>
    </row>
    <row r="185" spans="1:17">
      <c r="A185" s="81"/>
      <c r="B185" s="82"/>
      <c r="C185" s="81"/>
      <c r="D185" s="81"/>
      <c r="E185" s="36"/>
      <c r="F185" s="36"/>
      <c r="G185" s="36"/>
      <c r="H185" s="36"/>
      <c r="I185" s="81"/>
      <c r="J185" s="36"/>
      <c r="K185" s="36"/>
      <c r="L185" s="36"/>
      <c r="M185" s="36"/>
      <c r="N185" s="81"/>
      <c r="O185" s="36"/>
      <c r="P185" s="36"/>
      <c r="Q185" s="36"/>
    </row>
    <row r="186" spans="1:17">
      <c r="A186" s="84" t="s">
        <v>3</v>
      </c>
      <c r="B186" s="85" t="s">
        <v>4</v>
      </c>
      <c r="C186" s="84"/>
      <c r="D186" s="86" t="s">
        <v>5</v>
      </c>
      <c r="E186" s="168" t="s">
        <v>6</v>
      </c>
      <c r="F186" s="168" t="s">
        <v>7</v>
      </c>
      <c r="G186" s="168" t="s">
        <v>8</v>
      </c>
      <c r="H186" s="169" t="s">
        <v>36</v>
      </c>
      <c r="I186" s="84"/>
      <c r="J186" s="168" t="s">
        <v>6</v>
      </c>
      <c r="K186" s="168" t="s">
        <v>7</v>
      </c>
      <c r="L186" s="168" t="s">
        <v>8</v>
      </c>
      <c r="M186" s="169"/>
      <c r="N186" s="84"/>
      <c r="O186" s="168" t="s">
        <v>6</v>
      </c>
      <c r="P186" s="168" t="s">
        <v>7</v>
      </c>
      <c r="Q186" s="168" t="s">
        <v>8</v>
      </c>
    </row>
    <row r="187" spans="1:17">
      <c r="A187" s="81" t="s">
        <v>9</v>
      </c>
      <c r="B187" s="90">
        <v>-8.5</v>
      </c>
      <c r="C187" s="81"/>
      <c r="D187" s="81" t="s">
        <v>10</v>
      </c>
      <c r="E187" s="22">
        <v>21</v>
      </c>
      <c r="F187" s="22">
        <v>465</v>
      </c>
      <c r="G187" s="22">
        <v>81.779914908255961</v>
      </c>
      <c r="H187" s="22">
        <v>2</v>
      </c>
      <c r="I187" s="171"/>
      <c r="J187" s="36">
        <v>19</v>
      </c>
      <c r="K187" s="36">
        <v>710</v>
      </c>
      <c r="L187" s="22">
        <v>73.685210866375314</v>
      </c>
      <c r="M187" s="22"/>
      <c r="N187" s="171"/>
      <c r="O187" s="37">
        <v>20</v>
      </c>
      <c r="P187" s="37">
        <v>400</v>
      </c>
      <c r="Q187" s="22">
        <v>77.551272442145716</v>
      </c>
    </row>
    <row r="188" spans="1:17">
      <c r="A188" s="91" t="s">
        <v>37</v>
      </c>
      <c r="B188" s="90"/>
      <c r="C188" s="81"/>
      <c r="D188" s="81"/>
      <c r="E188" s="22"/>
      <c r="F188" s="22"/>
      <c r="G188" s="28"/>
      <c r="H188" s="22"/>
      <c r="I188" s="171"/>
      <c r="J188" s="37"/>
      <c r="K188" s="37"/>
      <c r="L188" s="37"/>
      <c r="M188" s="172"/>
      <c r="N188" s="171"/>
      <c r="O188" s="37"/>
      <c r="P188" s="37"/>
      <c r="Q188" s="172"/>
    </row>
    <row r="189" spans="1:17">
      <c r="A189" s="81" t="s">
        <v>12</v>
      </c>
      <c r="B189" s="90">
        <v>-4.5</v>
      </c>
      <c r="C189" s="81"/>
      <c r="D189" s="81" t="s">
        <v>10</v>
      </c>
      <c r="E189" s="22">
        <v>0</v>
      </c>
      <c r="F189" s="22">
        <v>0</v>
      </c>
      <c r="G189" s="55" t="s">
        <v>13</v>
      </c>
      <c r="H189" s="22">
        <v>0</v>
      </c>
      <c r="I189" s="173"/>
      <c r="J189" s="55">
        <v>0</v>
      </c>
      <c r="K189" s="55">
        <v>0</v>
      </c>
      <c r="L189" s="22" t="s">
        <v>13</v>
      </c>
      <c r="M189" s="22"/>
      <c r="N189" s="173"/>
      <c r="O189" s="36">
        <v>0</v>
      </c>
      <c r="P189" s="36">
        <v>0</v>
      </c>
      <c r="Q189" s="22" t="s">
        <v>13</v>
      </c>
    </row>
    <row r="190" spans="1:17">
      <c r="A190" s="92" t="s">
        <v>38</v>
      </c>
      <c r="B190" s="90"/>
      <c r="C190" s="81"/>
      <c r="D190" s="81"/>
      <c r="E190" s="22"/>
      <c r="F190" s="22"/>
      <c r="G190" s="22"/>
      <c r="H190" s="22"/>
      <c r="I190" s="171"/>
      <c r="J190" s="36"/>
      <c r="K190" s="36"/>
      <c r="L190" s="36"/>
      <c r="M190" s="174"/>
      <c r="N190" s="171"/>
      <c r="O190" s="36"/>
      <c r="P190" s="36"/>
      <c r="Q190" s="174"/>
    </row>
    <row r="191" spans="1:17">
      <c r="A191" s="93" t="s">
        <v>15</v>
      </c>
      <c r="B191" s="94" t="s">
        <v>16</v>
      </c>
      <c r="C191" s="93"/>
      <c r="D191" s="93" t="s">
        <v>10</v>
      </c>
      <c r="E191" s="25">
        <v>0</v>
      </c>
      <c r="F191" s="25">
        <v>0</v>
      </c>
      <c r="G191" s="25" t="s">
        <v>13</v>
      </c>
      <c r="H191" s="25">
        <v>0</v>
      </c>
      <c r="I191" s="175"/>
      <c r="J191" s="38"/>
      <c r="K191" s="38"/>
      <c r="L191" s="38"/>
      <c r="M191" s="38"/>
      <c r="N191" s="175"/>
      <c r="O191" s="38"/>
      <c r="P191" s="38"/>
      <c r="Q191" s="38"/>
    </row>
    <row r="192" spans="1:17">
      <c r="A192" s="93"/>
      <c r="B192" s="94"/>
      <c r="C192" s="93"/>
      <c r="D192" s="10" t="s">
        <v>17</v>
      </c>
      <c r="E192" s="39">
        <v>0</v>
      </c>
      <c r="F192" s="39">
        <v>0</v>
      </c>
      <c r="G192" s="95" t="s">
        <v>13</v>
      </c>
      <c r="H192" s="39">
        <v>0</v>
      </c>
      <c r="I192" s="175"/>
      <c r="J192" s="38"/>
      <c r="K192" s="38"/>
      <c r="L192" s="38"/>
      <c r="M192" s="38"/>
      <c r="N192" s="175"/>
      <c r="O192" s="38"/>
      <c r="P192" s="38"/>
      <c r="Q192" s="38"/>
    </row>
    <row r="193" spans="1:17">
      <c r="A193" s="93" t="s">
        <v>15</v>
      </c>
      <c r="B193" s="94" t="s">
        <v>18</v>
      </c>
      <c r="C193" s="93"/>
      <c r="D193" s="93" t="s">
        <v>10</v>
      </c>
      <c r="E193" s="25">
        <v>5</v>
      </c>
      <c r="F193" s="25">
        <v>3600</v>
      </c>
      <c r="G193" s="25">
        <v>827.39581168241125</v>
      </c>
      <c r="H193" s="25">
        <v>3</v>
      </c>
      <c r="I193" s="175"/>
      <c r="J193" s="38"/>
      <c r="K193" s="38"/>
      <c r="L193" s="38"/>
      <c r="M193" s="38"/>
      <c r="N193" s="175"/>
      <c r="O193" s="38"/>
      <c r="P193" s="38"/>
      <c r="Q193" s="38"/>
    </row>
    <row r="194" spans="1:17">
      <c r="A194" s="93"/>
      <c r="B194" s="94"/>
      <c r="C194" s="93"/>
      <c r="D194" s="10" t="s">
        <v>17</v>
      </c>
      <c r="E194" s="39">
        <v>5</v>
      </c>
      <c r="F194" s="39">
        <v>2000</v>
      </c>
      <c r="G194" s="95">
        <v>393.38478333257183</v>
      </c>
      <c r="H194" s="39">
        <v>2</v>
      </c>
      <c r="I194" s="175"/>
      <c r="J194" s="38"/>
      <c r="K194" s="38"/>
      <c r="L194" s="38"/>
      <c r="M194" s="38"/>
      <c r="N194" s="175"/>
      <c r="O194" s="38"/>
      <c r="P194" s="38"/>
      <c r="Q194" s="38"/>
    </row>
    <row r="195" spans="1:17">
      <c r="A195" s="93" t="s">
        <v>15</v>
      </c>
      <c r="B195" s="94" t="s">
        <v>19</v>
      </c>
      <c r="C195" s="93"/>
      <c r="D195" s="93" t="s">
        <v>10</v>
      </c>
      <c r="E195" s="38">
        <v>0</v>
      </c>
      <c r="F195" s="38">
        <v>0</v>
      </c>
      <c r="G195" s="25" t="s">
        <v>13</v>
      </c>
      <c r="H195" s="38">
        <v>0</v>
      </c>
      <c r="I195" s="175"/>
      <c r="J195" s="38"/>
      <c r="K195" s="38"/>
      <c r="L195" s="38"/>
      <c r="M195" s="38"/>
      <c r="N195" s="175"/>
      <c r="O195" s="38"/>
      <c r="P195" s="38"/>
      <c r="Q195" s="38"/>
    </row>
    <row r="196" spans="1:17">
      <c r="A196" s="93"/>
      <c r="B196" s="94"/>
      <c r="C196" s="93"/>
      <c r="D196" s="10" t="s">
        <v>17</v>
      </c>
      <c r="E196" s="39">
        <v>0</v>
      </c>
      <c r="F196" s="39">
        <v>0</v>
      </c>
      <c r="G196" s="95" t="s">
        <v>13</v>
      </c>
      <c r="H196" s="39">
        <v>0</v>
      </c>
      <c r="I196" s="175"/>
      <c r="J196" s="38"/>
      <c r="K196" s="38"/>
      <c r="L196" s="38"/>
      <c r="M196" s="38"/>
      <c r="N196" s="175"/>
      <c r="O196" s="38"/>
      <c r="P196" s="38"/>
      <c r="Q196" s="38"/>
    </row>
    <row r="197" spans="1:17">
      <c r="A197" s="93" t="s">
        <v>15</v>
      </c>
      <c r="B197" s="94">
        <v>4.3</v>
      </c>
      <c r="C197" s="93"/>
      <c r="D197" s="93" t="s">
        <v>10</v>
      </c>
      <c r="E197" s="25">
        <v>5</v>
      </c>
      <c r="F197" s="25">
        <v>6300</v>
      </c>
      <c r="G197" s="25">
        <v>1026.1519129369328</v>
      </c>
      <c r="H197" s="25">
        <v>4</v>
      </c>
      <c r="I197" s="175"/>
      <c r="J197" s="38"/>
      <c r="K197" s="38"/>
      <c r="L197" s="38"/>
      <c r="M197" s="38"/>
      <c r="N197" s="175"/>
      <c r="O197" s="38"/>
      <c r="P197" s="38"/>
      <c r="Q197" s="38"/>
    </row>
    <row r="198" spans="1:17">
      <c r="A198" s="93"/>
      <c r="B198" s="94"/>
      <c r="C198" s="93"/>
      <c r="D198" s="10" t="s">
        <v>17</v>
      </c>
      <c r="E198" s="39">
        <v>5</v>
      </c>
      <c r="F198" s="39">
        <v>3300</v>
      </c>
      <c r="G198" s="95">
        <v>484.18674019123955</v>
      </c>
      <c r="H198" s="39">
        <v>3</v>
      </c>
      <c r="I198" s="175"/>
      <c r="J198" s="38"/>
      <c r="K198" s="38"/>
      <c r="L198" s="38"/>
      <c r="M198" s="38"/>
      <c r="N198" s="175"/>
      <c r="O198" s="38"/>
      <c r="P198" s="38"/>
      <c r="Q198" s="38"/>
    </row>
    <row r="199" spans="1:17">
      <c r="A199" s="81" t="s">
        <v>20</v>
      </c>
      <c r="B199" s="90">
        <v>86.8</v>
      </c>
      <c r="C199" s="81"/>
      <c r="D199" s="18" t="s">
        <v>17</v>
      </c>
      <c r="E199" s="49">
        <v>31</v>
      </c>
      <c r="F199" s="49">
        <v>690</v>
      </c>
      <c r="G199" s="51">
        <v>84.322849808513553</v>
      </c>
      <c r="H199" s="49">
        <v>5</v>
      </c>
      <c r="I199" s="50"/>
      <c r="J199" s="51">
        <v>30</v>
      </c>
      <c r="K199" s="51">
        <v>2780</v>
      </c>
      <c r="L199" s="49">
        <v>136.25795183036635</v>
      </c>
      <c r="M199" s="49"/>
      <c r="N199" s="50"/>
      <c r="O199" s="51">
        <v>0</v>
      </c>
      <c r="P199" s="51">
        <v>0</v>
      </c>
      <c r="Q199" s="49" t="s">
        <v>13</v>
      </c>
    </row>
    <row r="200" spans="1:17">
      <c r="A200" s="93" t="s">
        <v>21</v>
      </c>
      <c r="B200" s="94">
        <v>84.2</v>
      </c>
      <c r="C200" s="93"/>
      <c r="D200" s="93" t="s">
        <v>10</v>
      </c>
      <c r="E200" s="25">
        <v>0</v>
      </c>
      <c r="F200" s="25">
        <v>0</v>
      </c>
      <c r="G200" s="25" t="s">
        <v>13</v>
      </c>
      <c r="H200" s="25">
        <v>0</v>
      </c>
      <c r="I200" s="175"/>
      <c r="J200" s="38"/>
      <c r="K200" s="38"/>
      <c r="L200" s="38"/>
      <c r="M200" s="38"/>
      <c r="N200" s="175"/>
      <c r="O200" s="38"/>
      <c r="P200" s="38"/>
      <c r="Q200" s="38"/>
    </row>
    <row r="201" spans="1:17">
      <c r="A201" s="93"/>
      <c r="B201" s="94"/>
      <c r="C201" s="93"/>
      <c r="D201" s="10" t="s">
        <v>17</v>
      </c>
      <c r="E201" s="39">
        <v>0</v>
      </c>
      <c r="F201" s="39">
        <v>0</v>
      </c>
      <c r="G201" s="95" t="s">
        <v>13</v>
      </c>
      <c r="H201" s="39">
        <v>0</v>
      </c>
      <c r="I201" s="175"/>
      <c r="J201" s="38"/>
      <c r="K201" s="38"/>
      <c r="L201" s="38"/>
      <c r="M201" s="38"/>
      <c r="N201" s="175"/>
      <c r="O201" s="38"/>
      <c r="P201" s="38"/>
      <c r="Q201" s="38"/>
    </row>
    <row r="202" spans="1:17">
      <c r="A202" s="93" t="s">
        <v>21</v>
      </c>
      <c r="B202" s="94">
        <v>86.8</v>
      </c>
      <c r="C202" s="93"/>
      <c r="D202" s="93" t="s">
        <v>10</v>
      </c>
      <c r="E202" s="39">
        <v>5</v>
      </c>
      <c r="F202" s="25">
        <v>1400</v>
      </c>
      <c r="G202" s="25">
        <v>226.69278421693164</v>
      </c>
      <c r="H202" s="25">
        <v>1</v>
      </c>
      <c r="I202" s="175"/>
      <c r="J202" s="38"/>
      <c r="K202" s="38"/>
      <c r="L202" s="38"/>
      <c r="M202" s="38"/>
      <c r="N202" s="175"/>
      <c r="O202" s="38"/>
      <c r="P202" s="38"/>
      <c r="Q202" s="38"/>
    </row>
    <row r="203" spans="1:17">
      <c r="A203" s="93"/>
      <c r="B203" s="94"/>
      <c r="C203" s="93"/>
      <c r="D203" s="10" t="s">
        <v>17</v>
      </c>
      <c r="E203" s="39">
        <v>5</v>
      </c>
      <c r="F203" s="39">
        <v>240</v>
      </c>
      <c r="G203" s="95">
        <v>87.20426198063258</v>
      </c>
      <c r="H203" s="39">
        <v>0</v>
      </c>
      <c r="I203" s="175"/>
      <c r="J203" s="38"/>
      <c r="K203" s="38"/>
      <c r="L203" s="38"/>
      <c r="M203" s="38"/>
      <c r="N203" s="175"/>
      <c r="O203" s="38"/>
      <c r="P203" s="38"/>
      <c r="Q203" s="38"/>
    </row>
    <row r="204" spans="1:17">
      <c r="A204" s="93" t="s">
        <v>21</v>
      </c>
      <c r="B204" s="94">
        <v>91.4</v>
      </c>
      <c r="C204" s="93"/>
      <c r="D204" s="93" t="s">
        <v>10</v>
      </c>
      <c r="E204" s="39">
        <v>0</v>
      </c>
      <c r="F204" s="25">
        <v>0</v>
      </c>
      <c r="G204" s="25" t="s">
        <v>13</v>
      </c>
      <c r="H204" s="25">
        <v>0</v>
      </c>
      <c r="I204" s="175"/>
      <c r="J204" s="38"/>
      <c r="K204" s="38"/>
      <c r="L204" s="38"/>
      <c r="M204" s="38"/>
      <c r="N204" s="175"/>
      <c r="O204" s="38"/>
      <c r="P204" s="38"/>
      <c r="Q204" s="38"/>
    </row>
    <row r="205" spans="1:17">
      <c r="A205" s="93"/>
      <c r="B205" s="94"/>
      <c r="C205" s="93"/>
      <c r="D205" s="10" t="s">
        <v>17</v>
      </c>
      <c r="E205" s="39">
        <v>0</v>
      </c>
      <c r="F205" s="39">
        <v>0</v>
      </c>
      <c r="G205" s="95" t="s">
        <v>13</v>
      </c>
      <c r="H205" s="39">
        <v>0</v>
      </c>
      <c r="I205" s="175"/>
      <c r="J205" s="38"/>
      <c r="K205" s="38"/>
      <c r="L205" s="38"/>
      <c r="M205" s="38"/>
      <c r="N205" s="175"/>
      <c r="O205" s="38"/>
      <c r="P205" s="38"/>
      <c r="Q205" s="38"/>
    </row>
    <row r="206" spans="1:17">
      <c r="A206" s="93" t="s">
        <v>21</v>
      </c>
      <c r="B206" s="94">
        <v>92.8</v>
      </c>
      <c r="C206" s="93"/>
      <c r="D206" s="93" t="s">
        <v>10</v>
      </c>
      <c r="E206" s="39">
        <v>5</v>
      </c>
      <c r="F206" s="25">
        <v>1500</v>
      </c>
      <c r="G206" s="25">
        <v>529.39141843132859</v>
      </c>
      <c r="H206" s="25">
        <v>2</v>
      </c>
      <c r="I206" s="175"/>
      <c r="J206" s="38"/>
      <c r="K206" s="38"/>
      <c r="L206" s="38"/>
      <c r="M206" s="38"/>
      <c r="N206" s="175"/>
      <c r="O206" s="38"/>
      <c r="P206" s="38"/>
      <c r="Q206" s="38"/>
    </row>
    <row r="207" spans="1:17">
      <c r="A207" s="93"/>
      <c r="B207" s="94"/>
      <c r="C207" s="93"/>
      <c r="D207" s="10" t="s">
        <v>17</v>
      </c>
      <c r="E207" s="39">
        <v>5</v>
      </c>
      <c r="F207" s="39">
        <v>650</v>
      </c>
      <c r="G207" s="95">
        <v>150.94579312002392</v>
      </c>
      <c r="H207" s="39">
        <v>2</v>
      </c>
      <c r="I207" s="175"/>
      <c r="J207" s="38"/>
      <c r="K207" s="38"/>
      <c r="L207" s="38"/>
      <c r="M207" s="38"/>
      <c r="N207" s="175"/>
      <c r="O207" s="38"/>
      <c r="P207" s="38"/>
      <c r="Q207" s="38"/>
    </row>
    <row r="208" spans="1:17">
      <c r="A208" s="81" t="s">
        <v>22</v>
      </c>
      <c r="B208" s="90">
        <v>306.89999999999998</v>
      </c>
      <c r="C208" s="81"/>
      <c r="D208" s="81" t="s">
        <v>10</v>
      </c>
      <c r="E208" s="22">
        <v>31</v>
      </c>
      <c r="F208" s="22">
        <v>1100</v>
      </c>
      <c r="G208" s="28">
        <v>63.832003203622286</v>
      </c>
      <c r="H208" s="22">
        <v>7</v>
      </c>
      <c r="I208" s="171"/>
      <c r="J208" s="37">
        <v>25</v>
      </c>
      <c r="K208" s="37">
        <v>400</v>
      </c>
      <c r="L208" s="22">
        <v>5.631576909484223</v>
      </c>
      <c r="M208" s="22"/>
      <c r="N208" s="171"/>
      <c r="O208" s="37">
        <v>31</v>
      </c>
      <c r="P208" s="37">
        <v>800</v>
      </c>
      <c r="Q208" s="22">
        <v>4.1646836597987429</v>
      </c>
    </row>
    <row r="209" spans="1:17">
      <c r="A209" s="93" t="s">
        <v>23</v>
      </c>
      <c r="B209" s="94">
        <v>305.10000000000002</v>
      </c>
      <c r="C209" s="93"/>
      <c r="D209" s="93" t="s">
        <v>10</v>
      </c>
      <c r="E209" s="25">
        <v>5</v>
      </c>
      <c r="F209" s="25">
        <v>350</v>
      </c>
      <c r="G209" s="25">
        <v>53.4831198256704</v>
      </c>
      <c r="H209" s="25">
        <v>0</v>
      </c>
      <c r="I209" s="175"/>
      <c r="J209" s="38"/>
      <c r="K209" s="38"/>
      <c r="L209" s="38"/>
      <c r="M209" s="38"/>
      <c r="N209" s="175"/>
      <c r="O209" s="38"/>
      <c r="P209" s="38"/>
      <c r="Q209" s="38"/>
    </row>
    <row r="210" spans="1:17">
      <c r="A210" s="93"/>
      <c r="B210" s="94"/>
      <c r="C210" s="93"/>
      <c r="D210" s="10" t="s">
        <v>17</v>
      </c>
      <c r="E210" s="39">
        <v>5</v>
      </c>
      <c r="F210" s="39">
        <v>226</v>
      </c>
      <c r="G210" s="95">
        <v>30.811860885367683</v>
      </c>
      <c r="H210" s="39">
        <v>0</v>
      </c>
      <c r="I210" s="26"/>
      <c r="J210" s="39"/>
      <c r="K210" s="39"/>
      <c r="L210" s="39"/>
      <c r="M210" s="39"/>
      <c r="N210" s="26"/>
      <c r="O210" s="39"/>
      <c r="P210" s="39"/>
      <c r="Q210" s="39"/>
    </row>
    <row r="211" spans="1:17">
      <c r="A211" s="93" t="s">
        <v>23</v>
      </c>
      <c r="B211" s="94">
        <v>308.10000000000002</v>
      </c>
      <c r="C211" s="93"/>
      <c r="D211" s="93" t="s">
        <v>10</v>
      </c>
      <c r="E211" s="25">
        <v>0</v>
      </c>
      <c r="F211" s="25">
        <v>0</v>
      </c>
      <c r="G211" s="25" t="s">
        <v>13</v>
      </c>
      <c r="H211" s="25">
        <v>0</v>
      </c>
      <c r="I211" s="26"/>
      <c r="J211" s="39"/>
      <c r="K211" s="39"/>
      <c r="L211" s="39"/>
      <c r="M211" s="39"/>
      <c r="N211" s="26"/>
      <c r="O211" s="39"/>
      <c r="P211" s="39"/>
      <c r="Q211" s="39"/>
    </row>
    <row r="212" spans="1:17">
      <c r="A212" s="93"/>
      <c r="B212" s="94"/>
      <c r="C212" s="93"/>
      <c r="D212" s="10" t="s">
        <v>17</v>
      </c>
      <c r="E212" s="39">
        <v>0</v>
      </c>
      <c r="F212" s="39">
        <v>0</v>
      </c>
      <c r="G212" s="95" t="s">
        <v>13</v>
      </c>
      <c r="H212" s="39">
        <v>0</v>
      </c>
      <c r="I212" s="26"/>
      <c r="J212" s="39"/>
      <c r="K212" s="39"/>
      <c r="L212" s="39"/>
      <c r="M212" s="39"/>
      <c r="N212" s="26"/>
      <c r="O212" s="39"/>
      <c r="P212" s="39"/>
      <c r="Q212" s="39"/>
    </row>
    <row r="213" spans="1:17">
      <c r="A213" s="93" t="s">
        <v>23</v>
      </c>
      <c r="B213" s="94">
        <v>314.8</v>
      </c>
      <c r="C213" s="93"/>
      <c r="D213" s="93" t="s">
        <v>10</v>
      </c>
      <c r="E213" s="25">
        <v>5</v>
      </c>
      <c r="F213" s="25">
        <v>600</v>
      </c>
      <c r="G213" s="25">
        <v>120.13491849758046</v>
      </c>
      <c r="H213" s="25">
        <v>1</v>
      </c>
      <c r="I213" s="26"/>
      <c r="J213" s="39"/>
      <c r="K213" s="39"/>
      <c r="L213" s="39"/>
      <c r="M213" s="39"/>
      <c r="N213" s="26"/>
      <c r="O213" s="39"/>
      <c r="P213" s="39"/>
      <c r="Q213" s="39"/>
    </row>
    <row r="214" spans="1:17">
      <c r="A214" s="93"/>
      <c r="B214" s="94"/>
      <c r="C214" s="93"/>
      <c r="D214" s="10" t="s">
        <v>17</v>
      </c>
      <c r="E214" s="39">
        <v>5</v>
      </c>
      <c r="F214" s="39">
        <v>530</v>
      </c>
      <c r="G214" s="95">
        <v>74.422460115678774</v>
      </c>
      <c r="H214" s="39">
        <v>1</v>
      </c>
      <c r="I214" s="26"/>
      <c r="J214" s="39"/>
      <c r="K214" s="39"/>
      <c r="L214" s="39"/>
      <c r="M214" s="39"/>
      <c r="N214" s="26"/>
      <c r="O214" s="39"/>
      <c r="P214" s="39"/>
      <c r="Q214" s="39"/>
    </row>
    <row r="215" spans="1:17">
      <c r="A215" s="81" t="s">
        <v>24</v>
      </c>
      <c r="B215" s="90">
        <v>351</v>
      </c>
      <c r="C215" s="81"/>
      <c r="D215" s="81" t="s">
        <v>10</v>
      </c>
      <c r="E215" s="22">
        <v>5</v>
      </c>
      <c r="F215" s="22">
        <v>1</v>
      </c>
      <c r="G215" s="22">
        <v>1</v>
      </c>
      <c r="H215" s="22">
        <v>0</v>
      </c>
      <c r="I215" s="22"/>
      <c r="J215" s="22">
        <v>4</v>
      </c>
      <c r="K215" s="22">
        <v>1</v>
      </c>
      <c r="L215" s="22" t="s">
        <v>13</v>
      </c>
      <c r="M215" s="22"/>
      <c r="N215" s="22"/>
      <c r="O215" s="22">
        <v>4</v>
      </c>
      <c r="P215" s="22">
        <v>28</v>
      </c>
      <c r="Q215" s="22" t="s">
        <v>13</v>
      </c>
    </row>
    <row r="216" spans="1:17">
      <c r="A216" s="81" t="s">
        <v>25</v>
      </c>
      <c r="B216" s="90">
        <v>462.8</v>
      </c>
      <c r="C216" s="81"/>
      <c r="D216" s="81" t="s">
        <v>10</v>
      </c>
      <c r="E216" s="22">
        <v>4</v>
      </c>
      <c r="F216" s="22">
        <v>20</v>
      </c>
      <c r="G216" s="28" t="s">
        <v>13</v>
      </c>
      <c r="H216" s="22">
        <v>0</v>
      </c>
      <c r="I216" s="22"/>
      <c r="J216" s="28">
        <v>5</v>
      </c>
      <c r="K216" s="28">
        <v>603</v>
      </c>
      <c r="L216" s="28">
        <v>122.39447283065738</v>
      </c>
      <c r="M216" s="22"/>
      <c r="N216" s="22"/>
      <c r="O216" s="28">
        <v>4</v>
      </c>
      <c r="P216" s="28">
        <v>407</v>
      </c>
      <c r="Q216" s="28" t="s">
        <v>13</v>
      </c>
    </row>
    <row r="217" spans="1:17">
      <c r="A217" s="93" t="s">
        <v>26</v>
      </c>
      <c r="B217" s="94">
        <v>462.6</v>
      </c>
      <c r="C217" s="93"/>
      <c r="D217" s="93" t="s">
        <v>10</v>
      </c>
      <c r="E217" s="25">
        <v>5</v>
      </c>
      <c r="F217" s="25">
        <v>230</v>
      </c>
      <c r="G217" s="25">
        <v>62.447305257094179</v>
      </c>
      <c r="H217" s="25">
        <v>0</v>
      </c>
      <c r="I217" s="25"/>
      <c r="J217" s="25"/>
      <c r="K217" s="25"/>
      <c r="L217" s="25"/>
      <c r="M217" s="25"/>
      <c r="N217" s="25"/>
      <c r="O217" s="25"/>
      <c r="P217" s="25"/>
      <c r="Q217" s="25"/>
    </row>
    <row r="218" spans="1:17">
      <c r="A218" s="93"/>
      <c r="B218" s="94"/>
      <c r="C218" s="93"/>
      <c r="D218" s="10" t="s">
        <v>17</v>
      </c>
      <c r="E218" s="39">
        <v>5</v>
      </c>
      <c r="F218" s="39">
        <v>211</v>
      </c>
      <c r="G218" s="95">
        <v>46.082943331705884</v>
      </c>
      <c r="H218" s="39">
        <v>0</v>
      </c>
      <c r="I218" s="26"/>
      <c r="J218" s="39"/>
      <c r="K218" s="39"/>
      <c r="L218" s="39"/>
      <c r="M218" s="39"/>
      <c r="N218" s="26"/>
      <c r="O218" s="39"/>
      <c r="P218" s="39"/>
      <c r="Q218" s="39"/>
    </row>
    <row r="219" spans="1:17">
      <c r="A219" s="93" t="s">
        <v>26</v>
      </c>
      <c r="B219" s="94">
        <v>463.9</v>
      </c>
      <c r="C219" s="93"/>
      <c r="D219" s="93" t="s">
        <v>10</v>
      </c>
      <c r="E219" s="25">
        <v>5</v>
      </c>
      <c r="F219" s="25">
        <v>108</v>
      </c>
      <c r="G219" s="25">
        <v>26.863515588503596</v>
      </c>
      <c r="H219" s="25">
        <v>0</v>
      </c>
      <c r="I219" s="26"/>
      <c r="J219" s="39"/>
      <c r="K219" s="39"/>
      <c r="L219" s="39"/>
      <c r="M219" s="39"/>
      <c r="N219" s="26"/>
      <c r="O219" s="39"/>
      <c r="P219" s="39"/>
      <c r="Q219" s="39"/>
    </row>
    <row r="220" spans="1:17">
      <c r="A220" s="93"/>
      <c r="B220" s="94"/>
      <c r="C220" s="93"/>
      <c r="D220" s="10" t="s">
        <v>17</v>
      </c>
      <c r="E220" s="39">
        <v>5</v>
      </c>
      <c r="F220" s="39">
        <v>116</v>
      </c>
      <c r="G220" s="95">
        <v>20.81845526001317</v>
      </c>
      <c r="H220" s="39">
        <v>0</v>
      </c>
      <c r="I220" s="26"/>
      <c r="J220" s="39"/>
      <c r="K220" s="39"/>
      <c r="L220" s="39"/>
      <c r="M220" s="39"/>
      <c r="N220" s="26"/>
      <c r="O220" s="39"/>
      <c r="P220" s="39"/>
      <c r="Q220" s="39"/>
    </row>
    <row r="221" spans="1:17">
      <c r="A221" s="93" t="s">
        <v>26</v>
      </c>
      <c r="B221" s="94">
        <v>469.9</v>
      </c>
      <c r="C221" s="93"/>
      <c r="D221" s="93" t="s">
        <v>10</v>
      </c>
      <c r="E221" s="25">
        <v>5</v>
      </c>
      <c r="F221" s="25">
        <v>132</v>
      </c>
      <c r="G221" s="25">
        <v>23.036846316129534</v>
      </c>
      <c r="H221" s="25">
        <v>0</v>
      </c>
      <c r="I221" s="26"/>
      <c r="J221" s="39"/>
      <c r="K221" s="39"/>
      <c r="L221" s="39"/>
      <c r="M221" s="39"/>
      <c r="N221" s="26"/>
      <c r="O221" s="39"/>
      <c r="P221" s="39"/>
      <c r="Q221" s="39"/>
    </row>
    <row r="222" spans="1:17">
      <c r="A222" s="93"/>
      <c r="B222" s="94"/>
      <c r="C222" s="93"/>
      <c r="D222" s="10" t="s">
        <v>17</v>
      </c>
      <c r="E222" s="39">
        <v>5</v>
      </c>
      <c r="F222" s="39">
        <v>128</v>
      </c>
      <c r="G222" s="95">
        <v>23.870208694305163</v>
      </c>
      <c r="H222" s="39">
        <v>0</v>
      </c>
      <c r="I222" s="26"/>
      <c r="J222" s="39"/>
      <c r="K222" s="39"/>
      <c r="L222" s="39"/>
      <c r="M222" s="39"/>
      <c r="N222" s="26"/>
      <c r="O222" s="39"/>
      <c r="P222" s="39"/>
      <c r="Q222" s="39"/>
    </row>
    <row r="223" spans="1:17">
      <c r="A223" s="93" t="s">
        <v>26</v>
      </c>
      <c r="B223" s="94">
        <v>470</v>
      </c>
      <c r="C223" s="93"/>
      <c r="D223" s="93" t="s">
        <v>10</v>
      </c>
      <c r="E223" s="25">
        <v>5</v>
      </c>
      <c r="F223" s="25">
        <v>530</v>
      </c>
      <c r="G223" s="25">
        <v>40.328799914932105</v>
      </c>
      <c r="H223" s="25">
        <v>1</v>
      </c>
      <c r="I223" s="26"/>
      <c r="J223" s="39"/>
      <c r="K223" s="39"/>
      <c r="L223" s="39"/>
      <c r="M223" s="39"/>
      <c r="N223" s="26"/>
      <c r="O223" s="39"/>
      <c r="P223" s="39"/>
      <c r="Q223" s="39"/>
    </row>
    <row r="224" spans="1:17">
      <c r="A224" s="93"/>
      <c r="B224" s="94"/>
      <c r="C224" s="93"/>
      <c r="D224" s="10" t="s">
        <v>17</v>
      </c>
      <c r="E224" s="39">
        <v>5</v>
      </c>
      <c r="F224" s="39">
        <v>570</v>
      </c>
      <c r="G224" s="95">
        <v>27.955041192913018</v>
      </c>
      <c r="H224" s="39">
        <v>1</v>
      </c>
      <c r="I224" s="26"/>
      <c r="J224" s="39"/>
      <c r="K224" s="39"/>
      <c r="L224" s="39"/>
      <c r="M224" s="39"/>
      <c r="N224" s="26"/>
      <c r="O224" s="39"/>
      <c r="P224" s="39"/>
      <c r="Q224" s="39"/>
    </row>
    <row r="225" spans="1:17">
      <c r="A225" s="93" t="s">
        <v>26</v>
      </c>
      <c r="B225" s="94">
        <v>477.5</v>
      </c>
      <c r="C225" s="93"/>
      <c r="D225" s="93" t="s">
        <v>10</v>
      </c>
      <c r="E225" s="25">
        <v>5</v>
      </c>
      <c r="F225" s="25">
        <v>1040</v>
      </c>
      <c r="G225" s="25">
        <v>41.165297173638514</v>
      </c>
      <c r="H225" s="25">
        <v>1</v>
      </c>
      <c r="I225" s="26"/>
      <c r="J225" s="39"/>
      <c r="K225" s="39"/>
      <c r="L225" s="39"/>
      <c r="M225" s="39"/>
      <c r="N225" s="26"/>
      <c r="O225" s="39"/>
      <c r="P225" s="39"/>
      <c r="Q225" s="39"/>
    </row>
    <row r="226" spans="1:17">
      <c r="A226" s="93"/>
      <c r="B226" s="94"/>
      <c r="C226" s="93"/>
      <c r="D226" s="10" t="s">
        <v>17</v>
      </c>
      <c r="E226" s="39">
        <v>5</v>
      </c>
      <c r="F226" s="39">
        <v>673</v>
      </c>
      <c r="G226" s="95">
        <v>43.79387032550305</v>
      </c>
      <c r="H226" s="39">
        <v>1</v>
      </c>
      <c r="I226" s="26"/>
      <c r="J226" s="39"/>
      <c r="K226" s="39"/>
      <c r="L226" s="39"/>
      <c r="M226" s="39"/>
      <c r="N226" s="26"/>
      <c r="O226" s="39"/>
      <c r="P226" s="39"/>
      <c r="Q226" s="39"/>
    </row>
    <row r="227" spans="1:17">
      <c r="A227" s="96" t="s">
        <v>27</v>
      </c>
      <c r="B227" s="97">
        <v>594</v>
      </c>
      <c r="C227" s="96"/>
      <c r="D227" s="18" t="s">
        <v>17</v>
      </c>
      <c r="E227" s="40">
        <v>31</v>
      </c>
      <c r="F227" s="40">
        <v>630</v>
      </c>
      <c r="G227" s="40">
        <v>15.780623594677991</v>
      </c>
      <c r="H227" s="40">
        <v>2</v>
      </c>
      <c r="I227" s="65"/>
      <c r="J227" s="40">
        <v>30</v>
      </c>
      <c r="K227" s="40">
        <v>1733</v>
      </c>
      <c r="L227" s="40">
        <v>106.38410627114908</v>
      </c>
      <c r="M227" s="40"/>
      <c r="N227" s="65"/>
      <c r="O227" s="40">
        <v>31</v>
      </c>
      <c r="P227" s="40">
        <v>2420</v>
      </c>
      <c r="Q227" s="40">
        <v>350.97823757825057</v>
      </c>
    </row>
    <row r="228" spans="1:17">
      <c r="A228" s="93" t="s">
        <v>28</v>
      </c>
      <c r="B228" s="94">
        <v>594</v>
      </c>
      <c r="C228" s="93"/>
      <c r="D228" s="93" t="s">
        <v>10</v>
      </c>
      <c r="E228" s="25">
        <v>5</v>
      </c>
      <c r="F228" s="25">
        <v>80</v>
      </c>
      <c r="G228" s="25">
        <v>17.989684876932188</v>
      </c>
      <c r="H228" s="25">
        <v>0</v>
      </c>
      <c r="I228" s="25"/>
      <c r="J228" s="25"/>
      <c r="K228" s="25"/>
      <c r="L228" s="25"/>
      <c r="M228" s="25"/>
      <c r="N228" s="25"/>
      <c r="O228" s="25"/>
      <c r="P228" s="25"/>
      <c r="Q228" s="25"/>
    </row>
    <row r="229" spans="1:17">
      <c r="A229" s="93"/>
      <c r="B229" s="94"/>
      <c r="C229" s="93"/>
      <c r="D229" s="10" t="s">
        <v>17</v>
      </c>
      <c r="E229" s="39">
        <v>5</v>
      </c>
      <c r="F229" s="39">
        <v>44</v>
      </c>
      <c r="G229" s="95">
        <v>10.027369768536403</v>
      </c>
      <c r="H229" s="39">
        <v>0</v>
      </c>
      <c r="I229" s="26"/>
      <c r="J229" s="39"/>
      <c r="K229" s="39"/>
      <c r="L229" s="39"/>
      <c r="M229" s="39"/>
      <c r="N229" s="26"/>
      <c r="O229" s="39"/>
      <c r="P229" s="39"/>
      <c r="Q229" s="39"/>
    </row>
    <row r="230" spans="1:17">
      <c r="A230" s="93" t="s">
        <v>28</v>
      </c>
      <c r="B230" s="94">
        <v>608.70000000000005</v>
      </c>
      <c r="C230" s="93"/>
      <c r="D230" s="93" t="s">
        <v>10</v>
      </c>
      <c r="E230" s="25">
        <v>0</v>
      </c>
      <c r="F230" s="25">
        <v>0</v>
      </c>
      <c r="G230" s="25" t="s">
        <v>13</v>
      </c>
      <c r="H230" s="25">
        <v>0</v>
      </c>
      <c r="I230" s="26"/>
      <c r="J230" s="39"/>
      <c r="K230" s="39"/>
      <c r="L230" s="39"/>
      <c r="M230" s="39"/>
      <c r="N230" s="26"/>
      <c r="O230" s="39"/>
      <c r="P230" s="39"/>
      <c r="Q230" s="39"/>
    </row>
    <row r="231" spans="1:17">
      <c r="A231" s="93"/>
      <c r="B231" s="94"/>
      <c r="C231" s="93"/>
      <c r="D231" s="10" t="s">
        <v>17</v>
      </c>
      <c r="E231" s="39">
        <v>0</v>
      </c>
      <c r="F231" s="39">
        <v>0</v>
      </c>
      <c r="G231" s="95" t="s">
        <v>13</v>
      </c>
      <c r="H231" s="39">
        <v>0</v>
      </c>
      <c r="I231" s="26"/>
      <c r="J231" s="39"/>
      <c r="K231" s="39"/>
      <c r="L231" s="39"/>
      <c r="M231" s="39"/>
      <c r="N231" s="26"/>
      <c r="O231" s="39"/>
      <c r="P231" s="39"/>
      <c r="Q231" s="39"/>
    </row>
    <row r="232" spans="1:17">
      <c r="A232" s="93" t="s">
        <v>28</v>
      </c>
      <c r="B232" s="94">
        <v>619.29999999999995</v>
      </c>
      <c r="C232" s="93"/>
      <c r="D232" s="93" t="s">
        <v>10</v>
      </c>
      <c r="E232" s="25">
        <v>5</v>
      </c>
      <c r="F232" s="25">
        <v>4100</v>
      </c>
      <c r="G232" s="25">
        <v>144.51796249371151</v>
      </c>
      <c r="H232" s="25">
        <v>1</v>
      </c>
      <c r="I232" s="26"/>
      <c r="J232" s="39"/>
      <c r="K232" s="39"/>
      <c r="L232" s="39"/>
      <c r="M232" s="39"/>
      <c r="N232" s="26"/>
      <c r="O232" s="39"/>
      <c r="P232" s="39"/>
      <c r="Q232" s="39"/>
    </row>
    <row r="233" spans="1:17">
      <c r="A233" s="93"/>
      <c r="B233" s="94"/>
      <c r="C233" s="93"/>
      <c r="D233" s="10" t="s">
        <v>17</v>
      </c>
      <c r="E233" s="39">
        <v>5</v>
      </c>
      <c r="F233" s="39">
        <v>3200</v>
      </c>
      <c r="G233" s="95">
        <v>74.358494153589717</v>
      </c>
      <c r="H233" s="39">
        <v>1</v>
      </c>
      <c r="I233" s="26"/>
      <c r="J233" s="39"/>
      <c r="K233" s="39"/>
      <c r="L233" s="39"/>
      <c r="M233" s="39"/>
      <c r="N233" s="26"/>
      <c r="O233" s="39"/>
      <c r="P233" s="39"/>
      <c r="Q233" s="39"/>
    </row>
    <row r="234" spans="1:17">
      <c r="A234" s="81" t="s">
        <v>29</v>
      </c>
      <c r="B234" s="90">
        <v>791.5</v>
      </c>
      <c r="C234" s="81"/>
      <c r="D234" s="18" t="s">
        <v>17</v>
      </c>
      <c r="E234" s="189" t="s">
        <v>54</v>
      </c>
      <c r="F234" s="189" t="s">
        <v>64</v>
      </c>
      <c r="G234" s="190" t="s">
        <v>65</v>
      </c>
      <c r="H234" s="189" t="s">
        <v>61</v>
      </c>
      <c r="I234" s="189"/>
      <c r="J234" s="190" t="s">
        <v>58</v>
      </c>
      <c r="K234" s="190" t="s">
        <v>66</v>
      </c>
      <c r="L234" s="190" t="s">
        <v>67</v>
      </c>
      <c r="M234" s="189"/>
      <c r="N234" s="189"/>
      <c r="O234" s="190" t="s">
        <v>54</v>
      </c>
      <c r="P234" s="190" t="s">
        <v>68</v>
      </c>
      <c r="Q234" s="190" t="s">
        <v>69</v>
      </c>
    </row>
    <row r="235" spans="1:17">
      <c r="A235" s="93" t="s">
        <v>30</v>
      </c>
      <c r="B235" s="94">
        <v>791.5</v>
      </c>
      <c r="C235" s="93"/>
      <c r="D235" s="93" t="s">
        <v>10</v>
      </c>
      <c r="E235" s="25">
        <v>5</v>
      </c>
      <c r="F235" s="25">
        <v>150</v>
      </c>
      <c r="G235" s="25">
        <v>56.949663794930288</v>
      </c>
      <c r="H235" s="25">
        <v>0</v>
      </c>
      <c r="I235" s="25"/>
      <c r="J235" s="25"/>
      <c r="K235" s="25"/>
      <c r="L235" s="25"/>
      <c r="M235" s="25"/>
      <c r="N235" s="25"/>
      <c r="O235" s="25"/>
      <c r="P235" s="25"/>
      <c r="Q235" s="25"/>
    </row>
    <row r="236" spans="1:17">
      <c r="A236" s="93"/>
      <c r="B236" s="94"/>
      <c r="C236" s="93"/>
      <c r="D236" s="10" t="s">
        <v>17</v>
      </c>
      <c r="E236" s="39">
        <v>5</v>
      </c>
      <c r="F236" s="39">
        <v>51</v>
      </c>
      <c r="G236" s="95">
        <v>23.304602698135778</v>
      </c>
      <c r="H236" s="39">
        <v>0</v>
      </c>
      <c r="I236" s="26"/>
      <c r="J236" s="39"/>
      <c r="K236" s="39"/>
      <c r="L236" s="39"/>
      <c r="M236" s="39"/>
      <c r="N236" s="26"/>
      <c r="O236" s="39"/>
      <c r="P236" s="39"/>
      <c r="Q236" s="39"/>
    </row>
    <row r="237" spans="1:17">
      <c r="A237" s="93" t="s">
        <v>30</v>
      </c>
      <c r="B237" s="94">
        <v>793.7</v>
      </c>
      <c r="C237" s="93"/>
      <c r="D237" s="93" t="s">
        <v>10</v>
      </c>
      <c r="E237" s="25">
        <v>5</v>
      </c>
      <c r="F237" s="25">
        <v>112</v>
      </c>
      <c r="G237" s="25">
        <v>50.161231126520121</v>
      </c>
      <c r="H237" s="25">
        <v>0</v>
      </c>
      <c r="I237" s="26"/>
      <c r="J237" s="39"/>
      <c r="K237" s="39"/>
      <c r="L237" s="39"/>
      <c r="M237" s="39"/>
      <c r="N237" s="26"/>
      <c r="O237" s="39"/>
      <c r="P237" s="39"/>
      <c r="Q237" s="39"/>
    </row>
    <row r="238" spans="1:17">
      <c r="A238" s="93"/>
      <c r="B238" s="94"/>
      <c r="C238" s="93"/>
      <c r="D238" s="10" t="s">
        <v>17</v>
      </c>
      <c r="E238" s="39">
        <v>5</v>
      </c>
      <c r="F238" s="39">
        <v>88</v>
      </c>
      <c r="G238" s="95">
        <v>24.963261139052921</v>
      </c>
      <c r="H238" s="39">
        <v>0</v>
      </c>
      <c r="I238" s="26"/>
      <c r="J238" s="39"/>
      <c r="K238" s="39"/>
      <c r="L238" s="39"/>
      <c r="M238" s="39"/>
      <c r="N238" s="26"/>
      <c r="O238" s="39"/>
      <c r="P238" s="39"/>
      <c r="Q238" s="39"/>
    </row>
    <row r="239" spans="1:17">
      <c r="A239" s="93" t="s">
        <v>30</v>
      </c>
      <c r="B239" s="94">
        <v>797.3</v>
      </c>
      <c r="C239" s="93"/>
      <c r="D239" s="93" t="s">
        <v>10</v>
      </c>
      <c r="E239" s="25">
        <v>0</v>
      </c>
      <c r="F239" s="25">
        <v>0</v>
      </c>
      <c r="G239" s="25" t="s">
        <v>13</v>
      </c>
      <c r="H239" s="25">
        <v>0</v>
      </c>
      <c r="I239" s="26"/>
      <c r="J239" s="39"/>
      <c r="K239" s="39"/>
      <c r="L239" s="39"/>
      <c r="M239" s="39"/>
      <c r="N239" s="26"/>
      <c r="O239" s="39"/>
      <c r="P239" s="39"/>
      <c r="Q239" s="39"/>
    </row>
    <row r="240" spans="1:17">
      <c r="A240" s="93"/>
      <c r="B240" s="94"/>
      <c r="C240" s="93"/>
      <c r="D240" s="10" t="s">
        <v>17</v>
      </c>
      <c r="E240" s="39">
        <v>0</v>
      </c>
      <c r="F240" s="39">
        <v>0</v>
      </c>
      <c r="G240" s="95" t="s">
        <v>13</v>
      </c>
      <c r="H240" s="39">
        <v>0</v>
      </c>
      <c r="I240" s="26"/>
      <c r="J240" s="39"/>
      <c r="K240" s="39"/>
      <c r="L240" s="39"/>
      <c r="M240" s="39"/>
      <c r="N240" s="26"/>
      <c r="O240" s="39"/>
      <c r="P240" s="39"/>
      <c r="Q240" s="39"/>
    </row>
    <row r="241" spans="1:17">
      <c r="A241" s="98" t="s">
        <v>31</v>
      </c>
      <c r="B241" s="99">
        <v>935.5</v>
      </c>
      <c r="C241" s="98"/>
      <c r="D241" s="13" t="s">
        <v>17</v>
      </c>
      <c r="E241" s="41">
        <v>8</v>
      </c>
      <c r="F241" s="41">
        <v>473</v>
      </c>
      <c r="G241" s="41">
        <v>23.07735495034472</v>
      </c>
      <c r="H241" s="41">
        <v>1</v>
      </c>
      <c r="I241" s="100"/>
      <c r="J241" s="41">
        <v>7</v>
      </c>
      <c r="K241" s="41">
        <v>4</v>
      </c>
      <c r="L241" s="41">
        <v>1.2190136542044754</v>
      </c>
      <c r="M241" s="41"/>
      <c r="N241" s="100"/>
      <c r="O241" s="41">
        <v>6</v>
      </c>
      <c r="P241" s="41">
        <v>517</v>
      </c>
      <c r="Q241" s="41">
        <v>2.8330120636092886</v>
      </c>
    </row>
    <row r="242" spans="1:17" ht="15.75" thickBot="1">
      <c r="A242" s="81"/>
      <c r="B242" s="171"/>
      <c r="C242" s="81"/>
      <c r="D242" s="176"/>
      <c r="E242" s="177"/>
      <c r="F242" s="177"/>
      <c r="G242" s="177"/>
      <c r="H242" s="177"/>
      <c r="I242" s="176"/>
      <c r="J242" s="177"/>
      <c r="K242" s="177"/>
      <c r="L242" s="177"/>
      <c r="M242" s="176"/>
      <c r="N242" s="176"/>
      <c r="O242" s="177"/>
      <c r="P242" s="177"/>
      <c r="Q242" s="177"/>
    </row>
    <row r="243" spans="1:17" ht="15.75" thickBot="1">
      <c r="A243" s="56" t="s">
        <v>39</v>
      </c>
      <c r="B243" s="178"/>
      <c r="C243" s="179"/>
      <c r="D243" s="57"/>
      <c r="E243" s="57"/>
      <c r="F243" s="180"/>
      <c r="G243" s="180"/>
      <c r="H243" s="180"/>
      <c r="I243" s="181"/>
      <c r="J243" s="180"/>
      <c r="K243" s="180"/>
      <c r="L243" s="180"/>
      <c r="M243" s="58"/>
      <c r="N243" s="182"/>
      <c r="O243" s="59" t="s">
        <v>45</v>
      </c>
      <c r="P243" s="180"/>
      <c r="Q243" s="183"/>
    </row>
    <row r="244" spans="1:17">
      <c r="A244" s="60" t="s">
        <v>40</v>
      </c>
      <c r="B244" s="183"/>
      <c r="C244" s="180"/>
      <c r="D244" s="180"/>
      <c r="E244" s="184"/>
      <c r="F244" s="180"/>
      <c r="G244" s="183"/>
      <c r="H244" s="180"/>
      <c r="I244" s="181"/>
      <c r="J244" s="180"/>
      <c r="K244" s="180"/>
      <c r="L244" s="180"/>
      <c r="M244" s="61" t="s">
        <v>46</v>
      </c>
      <c r="N244" s="180"/>
      <c r="O244" s="181"/>
      <c r="P244" s="180"/>
      <c r="Q244" s="183"/>
    </row>
    <row r="245" spans="1:17">
      <c r="A245" s="56" t="s">
        <v>41</v>
      </c>
      <c r="B245" s="183"/>
      <c r="C245" s="180"/>
      <c r="D245" s="180"/>
      <c r="E245" s="181"/>
      <c r="F245" s="180"/>
      <c r="G245" s="183"/>
      <c r="H245" s="180"/>
      <c r="I245" s="181"/>
      <c r="J245" s="180"/>
      <c r="K245" s="180"/>
      <c r="L245" s="180"/>
      <c r="M245" s="180"/>
      <c r="N245" s="181"/>
      <c r="O245" s="180"/>
      <c r="P245" s="180"/>
      <c r="Q245" s="180"/>
    </row>
    <row r="246" spans="1:17">
      <c r="A246" s="60" t="s">
        <v>42</v>
      </c>
      <c r="B246" s="183"/>
      <c r="C246" s="180"/>
      <c r="D246" s="180"/>
      <c r="E246" s="184"/>
      <c r="F246" s="180"/>
      <c r="G246" s="183"/>
      <c r="H246" s="180"/>
      <c r="I246" s="181"/>
      <c r="J246" s="180"/>
      <c r="K246" s="180"/>
      <c r="L246" s="180"/>
      <c r="M246" s="180"/>
      <c r="N246" s="181"/>
      <c r="O246" s="183"/>
      <c r="P246" s="183"/>
      <c r="Q246" s="183"/>
    </row>
    <row r="247" spans="1:17">
      <c r="A247" s="62" t="s">
        <v>43</v>
      </c>
      <c r="B247" s="185"/>
      <c r="C247" s="186"/>
      <c r="D247" s="186"/>
      <c r="E247" s="183"/>
      <c r="F247" s="183"/>
      <c r="G247" s="183"/>
      <c r="H247" s="183"/>
      <c r="I247" s="184"/>
      <c r="J247" s="183"/>
      <c r="K247" s="180"/>
      <c r="L247" s="180"/>
      <c r="M247" s="183"/>
      <c r="N247" s="184"/>
      <c r="O247" s="183"/>
      <c r="P247" s="183"/>
      <c r="Q247" s="183"/>
    </row>
    <row r="248" spans="1:17">
      <c r="A248" s="63" t="s">
        <v>53</v>
      </c>
      <c r="B248" s="185"/>
      <c r="C248" s="186"/>
      <c r="D248" s="186"/>
      <c r="E248" s="183"/>
      <c r="F248" s="183"/>
      <c r="G248" s="183"/>
      <c r="H248" s="183"/>
      <c r="I248" s="184"/>
      <c r="J248" s="183"/>
      <c r="K248" s="183"/>
      <c r="L248" s="180"/>
      <c r="M248" s="183"/>
      <c r="N248" s="184"/>
      <c r="O248" s="183"/>
      <c r="P248" s="183"/>
      <c r="Q248" s="183"/>
    </row>
  </sheetData>
  <mergeCells count="12">
    <mergeCell ref="E124:G124"/>
    <mergeCell ref="J124:L124"/>
    <mergeCell ref="O124:Q124"/>
    <mergeCell ref="E184:G184"/>
    <mergeCell ref="J184:L184"/>
    <mergeCell ref="O184:Q184"/>
    <mergeCell ref="D2:F2"/>
    <mergeCell ref="H2:J2"/>
    <mergeCell ref="M2:O2"/>
    <mergeCell ref="D63:F63"/>
    <mergeCell ref="H63:J63"/>
    <mergeCell ref="M63:O6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8"/>
  <sheetViews>
    <sheetView workbookViewId="0"/>
  </sheetViews>
  <sheetFormatPr defaultRowHeight="15"/>
  <cols>
    <col min="1" max="1" width="18.7109375" customWidth="1"/>
    <col min="4" max="4" width="12.5703125" bestFit="1" customWidth="1"/>
  </cols>
  <sheetData>
    <row r="1" spans="1:16" s="1" customFormat="1" ht="15.75">
      <c r="A1" s="411" t="s">
        <v>95</v>
      </c>
    </row>
    <row r="2" spans="1:16" ht="15.75">
      <c r="A2" s="81"/>
      <c r="B2" s="90"/>
      <c r="C2" s="81"/>
      <c r="D2" s="81"/>
      <c r="E2" s="481" t="s">
        <v>0</v>
      </c>
      <c r="F2" s="481"/>
      <c r="G2" s="481"/>
      <c r="H2" s="36"/>
      <c r="I2" s="481" t="s">
        <v>1</v>
      </c>
      <c r="J2" s="481"/>
      <c r="K2" s="481"/>
      <c r="L2" s="36"/>
      <c r="M2" s="481" t="s">
        <v>2</v>
      </c>
      <c r="N2" s="481"/>
      <c r="O2" s="481"/>
      <c r="P2" s="36"/>
    </row>
    <row r="3" spans="1:16">
      <c r="A3" s="81"/>
      <c r="B3" s="90"/>
      <c r="C3" s="81"/>
      <c r="D3" s="81"/>
      <c r="E3" s="36"/>
      <c r="F3" s="22"/>
      <c r="G3" s="36"/>
      <c r="H3" s="36"/>
      <c r="I3" s="36"/>
      <c r="J3" s="22"/>
      <c r="K3" s="36"/>
      <c r="L3" s="36"/>
      <c r="M3" s="36"/>
      <c r="N3" s="22"/>
      <c r="O3" s="36"/>
      <c r="P3" s="36"/>
    </row>
    <row r="4" spans="1:16">
      <c r="A4" s="84" t="s">
        <v>3</v>
      </c>
      <c r="B4" s="167" t="s">
        <v>4</v>
      </c>
      <c r="C4" s="84"/>
      <c r="D4" s="86" t="s">
        <v>5</v>
      </c>
      <c r="E4" s="168" t="s">
        <v>6</v>
      </c>
      <c r="F4" s="87" t="s">
        <v>7</v>
      </c>
      <c r="G4" s="168" t="s">
        <v>8</v>
      </c>
      <c r="H4" s="169"/>
      <c r="I4" s="168" t="s">
        <v>6</v>
      </c>
      <c r="J4" s="87" t="s">
        <v>7</v>
      </c>
      <c r="K4" s="168" t="s">
        <v>8</v>
      </c>
      <c r="L4" s="169"/>
      <c r="M4" s="168" t="s">
        <v>6</v>
      </c>
      <c r="N4" s="87" t="s">
        <v>7</v>
      </c>
      <c r="O4" s="168" t="s">
        <v>8</v>
      </c>
      <c r="P4" s="169"/>
    </row>
    <row r="5" spans="1:16">
      <c r="A5" s="81" t="s">
        <v>9</v>
      </c>
      <c r="B5" s="90">
        <v>-8.5</v>
      </c>
      <c r="C5" s="81"/>
      <c r="D5" s="81" t="s">
        <v>10</v>
      </c>
      <c r="E5" s="36">
        <v>20</v>
      </c>
      <c r="F5" s="22">
        <v>735</v>
      </c>
      <c r="G5" s="22">
        <v>79.339703827660742</v>
      </c>
      <c r="H5" s="22"/>
      <c r="I5" s="36">
        <v>18</v>
      </c>
      <c r="J5" s="22">
        <v>440</v>
      </c>
      <c r="K5" s="22">
        <v>47.150659046102504</v>
      </c>
      <c r="L5" s="22"/>
      <c r="M5" s="36">
        <v>31</v>
      </c>
      <c r="N5" s="22">
        <v>216</v>
      </c>
      <c r="O5" s="22">
        <v>32.333133753037075</v>
      </c>
      <c r="P5" s="22"/>
    </row>
    <row r="6" spans="1:16">
      <c r="A6" s="91" t="s">
        <v>11</v>
      </c>
      <c r="B6" s="90"/>
      <c r="C6" s="81"/>
      <c r="D6" s="81"/>
      <c r="E6" s="37"/>
      <c r="F6" s="28"/>
      <c r="G6" s="37"/>
      <c r="H6" s="23"/>
      <c r="I6" s="37"/>
      <c r="J6" s="28"/>
      <c r="K6" s="37"/>
      <c r="L6" s="23"/>
      <c r="M6" s="37"/>
      <c r="N6" s="28"/>
      <c r="O6" s="37"/>
      <c r="P6" s="23"/>
    </row>
    <row r="7" spans="1:16">
      <c r="A7" s="1"/>
      <c r="B7" s="1"/>
      <c r="C7" s="1"/>
      <c r="D7" s="1"/>
      <c r="E7" s="1"/>
      <c r="F7" s="1"/>
      <c r="G7" s="1"/>
      <c r="H7" s="1"/>
      <c r="I7" s="1"/>
      <c r="J7" s="1"/>
      <c r="K7" s="1"/>
      <c r="L7" s="1"/>
      <c r="M7" s="1"/>
      <c r="N7" s="1"/>
      <c r="O7" s="1"/>
      <c r="P7" s="1"/>
    </row>
    <row r="8" spans="1:16">
      <c r="A8" s="81" t="s">
        <v>12</v>
      </c>
      <c r="B8" s="90">
        <v>-4.5</v>
      </c>
      <c r="C8" s="81"/>
      <c r="D8" s="81" t="s">
        <v>10</v>
      </c>
      <c r="E8" s="36">
        <v>0</v>
      </c>
      <c r="F8" s="22">
        <v>0</v>
      </c>
      <c r="G8" s="22" t="s">
        <v>13</v>
      </c>
      <c r="H8" s="22"/>
      <c r="I8" s="36">
        <v>0</v>
      </c>
      <c r="J8" s="22">
        <v>0</v>
      </c>
      <c r="K8" s="22" t="s">
        <v>13</v>
      </c>
      <c r="L8" s="22"/>
      <c r="M8" s="36">
        <v>0</v>
      </c>
      <c r="N8" s="22">
        <v>0</v>
      </c>
      <c r="O8" s="22" t="s">
        <v>13</v>
      </c>
      <c r="P8" s="22"/>
    </row>
    <row r="9" spans="1:16">
      <c r="A9" s="92" t="s">
        <v>14</v>
      </c>
      <c r="B9" s="90"/>
      <c r="C9" s="81"/>
      <c r="D9" s="81"/>
      <c r="E9" s="36"/>
      <c r="F9" s="22"/>
      <c r="G9" s="36"/>
      <c r="H9" s="22"/>
      <c r="I9" s="36"/>
      <c r="J9" s="22"/>
      <c r="K9" s="36"/>
      <c r="L9" s="23"/>
      <c r="M9" s="36"/>
      <c r="N9" s="22"/>
      <c r="O9" s="36"/>
      <c r="P9" s="23"/>
    </row>
    <row r="10" spans="1:16">
      <c r="A10" s="93" t="s">
        <v>15</v>
      </c>
      <c r="B10" s="170" t="s">
        <v>16</v>
      </c>
      <c r="C10" s="93"/>
      <c r="D10" s="93" t="s">
        <v>10</v>
      </c>
      <c r="E10" s="93"/>
      <c r="F10" s="93"/>
      <c r="G10" s="93"/>
      <c r="H10" s="93"/>
      <c r="I10" s="93"/>
      <c r="J10" s="93"/>
      <c r="K10" s="93"/>
      <c r="L10" s="93"/>
      <c r="M10" s="93"/>
      <c r="N10" s="93"/>
      <c r="O10" s="93"/>
      <c r="P10" s="93"/>
    </row>
    <row r="11" spans="1:16">
      <c r="A11" s="93"/>
      <c r="B11" s="170"/>
      <c r="C11" s="93"/>
      <c r="D11" s="10" t="s">
        <v>17</v>
      </c>
      <c r="E11" s="93"/>
      <c r="F11" s="93"/>
      <c r="G11" s="93"/>
      <c r="H11" s="93"/>
      <c r="I11" s="93"/>
      <c r="J11" s="93"/>
      <c r="K11" s="93"/>
      <c r="L11" s="93"/>
      <c r="M11" s="93"/>
      <c r="N11" s="93"/>
      <c r="O11" s="93"/>
      <c r="P11" s="93"/>
    </row>
    <row r="12" spans="1:16">
      <c r="A12" s="93" t="s">
        <v>15</v>
      </c>
      <c r="B12" s="170" t="s">
        <v>18</v>
      </c>
      <c r="C12" s="93"/>
      <c r="D12" s="93" t="s">
        <v>10</v>
      </c>
      <c r="E12" s="93"/>
      <c r="F12" s="93"/>
      <c r="G12" s="93"/>
      <c r="H12" s="93"/>
      <c r="I12" s="93"/>
      <c r="J12" s="93"/>
      <c r="K12" s="93"/>
      <c r="L12" s="93"/>
      <c r="M12" s="93"/>
      <c r="N12" s="93"/>
      <c r="O12" s="93"/>
      <c r="P12" s="93"/>
    </row>
    <row r="13" spans="1:16">
      <c r="A13" s="93"/>
      <c r="B13" s="170"/>
      <c r="C13" s="93"/>
      <c r="D13" s="10" t="s">
        <v>17</v>
      </c>
      <c r="E13" s="93"/>
      <c r="F13" s="93"/>
      <c r="G13" s="93"/>
      <c r="H13" s="93"/>
      <c r="I13" s="93"/>
      <c r="J13" s="93"/>
      <c r="K13" s="93"/>
      <c r="L13" s="93"/>
      <c r="M13" s="93"/>
      <c r="N13" s="93"/>
      <c r="O13" s="93"/>
      <c r="P13" s="93"/>
    </row>
    <row r="14" spans="1:16">
      <c r="A14" s="93" t="s">
        <v>15</v>
      </c>
      <c r="B14" s="170" t="s">
        <v>19</v>
      </c>
      <c r="C14" s="93"/>
      <c r="D14" s="93" t="s">
        <v>10</v>
      </c>
      <c r="E14" s="93"/>
      <c r="F14" s="93"/>
      <c r="G14" s="93"/>
      <c r="H14" s="93"/>
      <c r="I14" s="93"/>
      <c r="J14" s="93"/>
      <c r="K14" s="93"/>
      <c r="L14" s="93"/>
      <c r="M14" s="93"/>
      <c r="N14" s="93"/>
      <c r="O14" s="93"/>
      <c r="P14" s="93"/>
    </row>
    <row r="15" spans="1:16">
      <c r="A15" s="93"/>
      <c r="B15" s="170"/>
      <c r="C15" s="93"/>
      <c r="D15" s="10" t="s">
        <v>17</v>
      </c>
      <c r="E15" s="93"/>
      <c r="F15" s="93"/>
      <c r="G15" s="93"/>
      <c r="H15" s="93"/>
      <c r="I15" s="93"/>
      <c r="J15" s="93"/>
      <c r="K15" s="93"/>
      <c r="L15" s="93"/>
      <c r="M15" s="93"/>
      <c r="N15" s="93"/>
      <c r="O15" s="93"/>
      <c r="P15" s="93"/>
    </row>
    <row r="16" spans="1:16">
      <c r="A16" s="93" t="s">
        <v>15</v>
      </c>
      <c r="B16" s="94">
        <v>4.3</v>
      </c>
      <c r="C16" s="93"/>
      <c r="D16" s="93" t="s">
        <v>10</v>
      </c>
      <c r="E16" s="38"/>
      <c r="F16" s="25"/>
      <c r="G16" s="38"/>
      <c r="H16" s="25"/>
      <c r="I16" s="38"/>
      <c r="J16" s="25"/>
      <c r="K16" s="38"/>
      <c r="L16" s="24"/>
      <c r="M16" s="38"/>
      <c r="N16" s="25"/>
      <c r="O16" s="38"/>
      <c r="P16" s="25"/>
    </row>
    <row r="17" spans="1:16">
      <c r="A17" s="93"/>
      <c r="B17" s="94"/>
      <c r="C17" s="93"/>
      <c r="D17" s="10" t="s">
        <v>17</v>
      </c>
      <c r="E17" s="38"/>
      <c r="F17" s="25"/>
      <c r="G17" s="38"/>
      <c r="H17" s="25"/>
      <c r="I17" s="38"/>
      <c r="J17" s="25"/>
      <c r="K17" s="38"/>
      <c r="L17" s="24"/>
      <c r="M17" s="38"/>
      <c r="N17" s="25"/>
      <c r="O17" s="38"/>
      <c r="P17" s="25"/>
    </row>
    <row r="18" spans="1:16">
      <c r="A18" s="81" t="s">
        <v>20</v>
      </c>
      <c r="B18" s="90">
        <v>86.8</v>
      </c>
      <c r="C18" s="81"/>
      <c r="D18" s="18" t="s">
        <v>17</v>
      </c>
      <c r="E18" s="49">
        <v>31</v>
      </c>
      <c r="F18" s="49">
        <v>2915</v>
      </c>
      <c r="G18" s="49">
        <v>306.68499362815692</v>
      </c>
      <c r="H18" s="49"/>
      <c r="I18" s="49">
        <v>28</v>
      </c>
      <c r="J18" s="49">
        <v>320</v>
      </c>
      <c r="K18" s="49">
        <v>109.06383440282858</v>
      </c>
      <c r="L18" s="49"/>
      <c r="M18" s="49">
        <v>31</v>
      </c>
      <c r="N18" s="49">
        <v>1864</v>
      </c>
      <c r="O18" s="49">
        <v>228.3255484541848</v>
      </c>
      <c r="P18" s="49"/>
    </row>
    <row r="19" spans="1:16">
      <c r="A19" s="93" t="s">
        <v>21</v>
      </c>
      <c r="B19" s="170">
        <v>84.2</v>
      </c>
      <c r="C19" s="93"/>
      <c r="D19" s="93" t="s">
        <v>10</v>
      </c>
      <c r="E19" s="93"/>
      <c r="F19" s="93"/>
      <c r="G19" s="93"/>
      <c r="H19" s="93"/>
      <c r="I19" s="93"/>
      <c r="J19" s="93"/>
      <c r="K19" s="93"/>
      <c r="L19" s="93"/>
      <c r="M19" s="93"/>
      <c r="N19" s="93"/>
      <c r="O19" s="93"/>
      <c r="P19" s="93"/>
    </row>
    <row r="20" spans="1:16">
      <c r="A20" s="93"/>
      <c r="B20" s="170"/>
      <c r="C20" s="93"/>
      <c r="D20" s="10" t="s">
        <v>17</v>
      </c>
      <c r="E20" s="93"/>
      <c r="F20" s="93"/>
      <c r="G20" s="93"/>
      <c r="H20" s="93"/>
      <c r="I20" s="93"/>
      <c r="J20" s="93"/>
      <c r="K20" s="93"/>
      <c r="L20" s="93"/>
      <c r="M20" s="93"/>
      <c r="N20" s="93"/>
      <c r="O20" s="93"/>
      <c r="P20" s="93"/>
    </row>
    <row r="21" spans="1:16">
      <c r="A21" s="93" t="s">
        <v>21</v>
      </c>
      <c r="B21" s="170">
        <v>86.8</v>
      </c>
      <c r="C21" s="93"/>
      <c r="D21" s="93" t="s">
        <v>10</v>
      </c>
      <c r="E21" s="93"/>
      <c r="F21" s="93"/>
      <c r="G21" s="93"/>
      <c r="H21" s="93"/>
      <c r="I21" s="93"/>
      <c r="J21" s="93"/>
      <c r="K21" s="93"/>
      <c r="L21" s="93"/>
      <c r="M21" s="93"/>
      <c r="N21" s="93"/>
      <c r="O21" s="93"/>
      <c r="P21" s="93"/>
    </row>
    <row r="22" spans="1:16">
      <c r="A22" s="93"/>
      <c r="B22" s="170"/>
      <c r="C22" s="93"/>
      <c r="D22" s="10" t="s">
        <v>17</v>
      </c>
      <c r="E22" s="93"/>
      <c r="F22" s="93"/>
      <c r="G22" s="93"/>
      <c r="H22" s="93"/>
      <c r="I22" s="93"/>
      <c r="J22" s="93"/>
      <c r="K22" s="93"/>
      <c r="L22" s="93"/>
      <c r="M22" s="93"/>
      <c r="N22" s="93"/>
      <c r="O22" s="93"/>
      <c r="P22" s="93"/>
    </row>
    <row r="23" spans="1:16">
      <c r="A23" s="93" t="s">
        <v>21</v>
      </c>
      <c r="B23" s="170">
        <v>91.4</v>
      </c>
      <c r="C23" s="93"/>
      <c r="D23" s="93" t="s">
        <v>10</v>
      </c>
      <c r="E23" s="93"/>
      <c r="F23" s="93"/>
      <c r="G23" s="93"/>
      <c r="H23" s="93"/>
      <c r="I23" s="93"/>
      <c r="J23" s="93"/>
      <c r="K23" s="93"/>
      <c r="L23" s="93"/>
      <c r="M23" s="93"/>
      <c r="N23" s="93"/>
      <c r="O23" s="93"/>
      <c r="P23" s="93"/>
    </row>
    <row r="24" spans="1:16">
      <c r="A24" s="93"/>
      <c r="B24" s="170"/>
      <c r="C24" s="93"/>
      <c r="D24" s="10" t="s">
        <v>17</v>
      </c>
      <c r="E24" s="93"/>
      <c r="F24" s="93"/>
      <c r="G24" s="93"/>
      <c r="H24" s="93"/>
      <c r="I24" s="93"/>
      <c r="J24" s="93"/>
      <c r="K24" s="93"/>
      <c r="L24" s="93"/>
      <c r="M24" s="93"/>
      <c r="N24" s="93"/>
      <c r="O24" s="93"/>
      <c r="P24" s="93"/>
    </row>
    <row r="25" spans="1:16">
      <c r="A25" s="93" t="s">
        <v>21</v>
      </c>
      <c r="B25" s="94">
        <v>92.8</v>
      </c>
      <c r="C25" s="93"/>
      <c r="D25" s="93" t="s">
        <v>10</v>
      </c>
      <c r="E25" s="38"/>
      <c r="F25" s="25"/>
      <c r="G25" s="38"/>
      <c r="H25" s="25"/>
      <c r="I25" s="38"/>
      <c r="J25" s="25"/>
      <c r="K25" s="38"/>
      <c r="L25" s="25"/>
      <c r="M25" s="38"/>
      <c r="N25" s="25"/>
      <c r="O25" s="38"/>
      <c r="P25" s="25"/>
    </row>
    <row r="26" spans="1:16">
      <c r="A26" s="93"/>
      <c r="B26" s="94"/>
      <c r="C26" s="93"/>
      <c r="D26" s="10" t="s">
        <v>17</v>
      </c>
      <c r="E26" s="38"/>
      <c r="F26" s="25"/>
      <c r="G26" s="38"/>
      <c r="H26" s="25"/>
      <c r="I26" s="38"/>
      <c r="J26" s="25"/>
      <c r="K26" s="38"/>
      <c r="L26" s="25"/>
      <c r="M26" s="38"/>
      <c r="N26" s="25"/>
      <c r="O26" s="38"/>
      <c r="P26" s="25"/>
    </row>
    <row r="27" spans="1:16">
      <c r="A27" s="81" t="s">
        <v>22</v>
      </c>
      <c r="B27" s="90">
        <v>306.89999999999998</v>
      </c>
      <c r="C27" s="81"/>
      <c r="D27" s="81" t="s">
        <v>10</v>
      </c>
      <c r="E27" s="36">
        <v>29</v>
      </c>
      <c r="F27" s="22">
        <v>2000</v>
      </c>
      <c r="G27" s="22">
        <v>104.41819396183237</v>
      </c>
      <c r="H27" s="22"/>
      <c r="I27" s="36">
        <v>25</v>
      </c>
      <c r="J27" s="22">
        <v>1900</v>
      </c>
      <c r="K27" s="22">
        <v>137.35851319133792</v>
      </c>
      <c r="L27" s="22"/>
      <c r="M27" s="36">
        <v>21</v>
      </c>
      <c r="N27" s="22">
        <v>820</v>
      </c>
      <c r="O27" s="22">
        <v>69.335897262217827</v>
      </c>
      <c r="P27" s="22"/>
    </row>
    <row r="28" spans="1:16">
      <c r="A28" s="93" t="s">
        <v>23</v>
      </c>
      <c r="B28" s="170">
        <v>305.10000000000002</v>
      </c>
      <c r="C28" s="93"/>
      <c r="D28" s="93" t="s">
        <v>10</v>
      </c>
      <c r="E28" s="93"/>
      <c r="F28" s="93"/>
      <c r="G28" s="93"/>
      <c r="H28" s="93"/>
      <c r="I28" s="93"/>
      <c r="J28" s="93"/>
      <c r="K28" s="93"/>
      <c r="L28" s="93"/>
      <c r="M28" s="93"/>
      <c r="N28" s="93"/>
      <c r="O28" s="93"/>
      <c r="P28" s="93"/>
    </row>
    <row r="29" spans="1:16">
      <c r="A29" s="93"/>
      <c r="B29" s="170"/>
      <c r="C29" s="93"/>
      <c r="D29" s="10" t="s">
        <v>17</v>
      </c>
      <c r="E29" s="93"/>
      <c r="F29" s="93"/>
      <c r="G29" s="93"/>
      <c r="H29" s="93"/>
      <c r="I29" s="93"/>
      <c r="J29" s="93"/>
      <c r="K29" s="93"/>
      <c r="L29" s="93"/>
      <c r="M29" s="93"/>
      <c r="N29" s="93"/>
      <c r="O29" s="93"/>
      <c r="P29" s="93"/>
    </row>
    <row r="30" spans="1:16">
      <c r="A30" s="93" t="s">
        <v>23</v>
      </c>
      <c r="B30" s="170">
        <v>308.10000000000002</v>
      </c>
      <c r="C30" s="93"/>
      <c r="D30" s="93" t="s">
        <v>10</v>
      </c>
      <c r="E30" s="93"/>
      <c r="F30" s="93"/>
      <c r="G30" s="93"/>
      <c r="H30" s="93"/>
      <c r="I30" s="93"/>
      <c r="J30" s="93"/>
      <c r="K30" s="93"/>
      <c r="L30" s="93"/>
      <c r="M30" s="93"/>
      <c r="N30" s="93"/>
      <c r="O30" s="93"/>
      <c r="P30" s="93"/>
    </row>
    <row r="31" spans="1:16">
      <c r="A31" s="93"/>
      <c r="B31" s="170"/>
      <c r="C31" s="93"/>
      <c r="D31" s="10" t="s">
        <v>17</v>
      </c>
      <c r="E31" s="93"/>
      <c r="F31" s="93"/>
      <c r="G31" s="93"/>
      <c r="H31" s="93"/>
      <c r="I31" s="93"/>
      <c r="J31" s="93"/>
      <c r="K31" s="93"/>
      <c r="L31" s="93"/>
      <c r="M31" s="93"/>
      <c r="N31" s="93"/>
      <c r="O31" s="93"/>
      <c r="P31" s="93"/>
    </row>
    <row r="32" spans="1:16">
      <c r="A32" s="93" t="s">
        <v>23</v>
      </c>
      <c r="B32" s="94">
        <v>314.8</v>
      </c>
      <c r="C32" s="93"/>
      <c r="D32" s="93" t="s">
        <v>10</v>
      </c>
      <c r="E32" s="38"/>
      <c r="F32" s="25"/>
      <c r="G32" s="38"/>
      <c r="H32" s="25"/>
      <c r="I32" s="38"/>
      <c r="J32" s="25"/>
      <c r="K32" s="38"/>
      <c r="L32" s="25"/>
      <c r="M32" s="38"/>
      <c r="N32" s="25"/>
      <c r="O32" s="38"/>
      <c r="P32" s="25"/>
    </row>
    <row r="33" spans="1:16">
      <c r="A33" s="93"/>
      <c r="B33" s="94"/>
      <c r="C33" s="93"/>
      <c r="D33" s="10" t="s">
        <v>17</v>
      </c>
      <c r="E33" s="39"/>
      <c r="F33" s="26"/>
      <c r="G33" s="39"/>
      <c r="H33" s="26"/>
      <c r="I33" s="39"/>
      <c r="J33" s="26"/>
      <c r="K33" s="39"/>
      <c r="L33" s="33"/>
      <c r="M33" s="39"/>
      <c r="N33" s="26"/>
      <c r="O33" s="39"/>
      <c r="P33" s="26"/>
    </row>
    <row r="34" spans="1:16">
      <c r="A34" s="81" t="s">
        <v>24</v>
      </c>
      <c r="B34" s="90">
        <v>351</v>
      </c>
      <c r="C34" s="81"/>
      <c r="D34" s="81" t="s">
        <v>10</v>
      </c>
      <c r="E34" s="36">
        <v>5</v>
      </c>
      <c r="F34" s="22">
        <v>1</v>
      </c>
      <c r="G34" s="22">
        <v>1</v>
      </c>
      <c r="H34" s="22"/>
      <c r="I34" s="36">
        <v>4</v>
      </c>
      <c r="J34" s="22">
        <v>26</v>
      </c>
      <c r="K34" s="22" t="s">
        <v>13</v>
      </c>
      <c r="L34" s="22"/>
      <c r="M34" s="36">
        <v>4</v>
      </c>
      <c r="N34" s="22">
        <v>1</v>
      </c>
      <c r="O34" s="22" t="s">
        <v>13</v>
      </c>
      <c r="P34" s="22"/>
    </row>
    <row r="35" spans="1:16">
      <c r="A35" s="81" t="s">
        <v>25</v>
      </c>
      <c r="B35" s="90">
        <v>462.8</v>
      </c>
      <c r="C35" s="81"/>
      <c r="D35" s="18" t="s">
        <v>17</v>
      </c>
      <c r="E35" s="49">
        <v>4</v>
      </c>
      <c r="F35" s="49">
        <v>308</v>
      </c>
      <c r="G35" s="49" t="s">
        <v>13</v>
      </c>
      <c r="H35" s="49"/>
      <c r="I35" s="49">
        <v>4</v>
      </c>
      <c r="J35" s="49">
        <v>274</v>
      </c>
      <c r="K35" s="49" t="s">
        <v>13</v>
      </c>
      <c r="L35" s="49"/>
      <c r="M35" s="49">
        <v>5</v>
      </c>
      <c r="N35" s="49">
        <v>325</v>
      </c>
      <c r="O35" s="49">
        <v>14.043980406407485</v>
      </c>
      <c r="P35" s="51"/>
    </row>
    <row r="36" spans="1:16">
      <c r="A36" s="93" t="s">
        <v>26</v>
      </c>
      <c r="B36" s="170">
        <v>462.6</v>
      </c>
      <c r="C36" s="93"/>
      <c r="D36" s="93" t="s">
        <v>10</v>
      </c>
      <c r="E36" s="93"/>
      <c r="F36" s="93"/>
      <c r="G36" s="93"/>
      <c r="H36" s="93"/>
      <c r="I36" s="93"/>
      <c r="J36" s="93"/>
      <c r="K36" s="93"/>
      <c r="L36" s="93"/>
      <c r="M36" s="93"/>
      <c r="N36" s="93"/>
      <c r="O36" s="93"/>
      <c r="P36" s="93"/>
    </row>
    <row r="37" spans="1:16">
      <c r="A37" s="93"/>
      <c r="B37" s="170"/>
      <c r="C37" s="93"/>
      <c r="D37" s="10" t="s">
        <v>17</v>
      </c>
      <c r="E37" s="93"/>
      <c r="F37" s="93"/>
      <c r="G37" s="93"/>
      <c r="H37" s="93"/>
      <c r="I37" s="93"/>
      <c r="J37" s="93"/>
      <c r="K37" s="93"/>
      <c r="L37" s="93"/>
      <c r="M37" s="93"/>
      <c r="N37" s="93"/>
      <c r="O37" s="93"/>
      <c r="P37" s="93"/>
    </row>
    <row r="38" spans="1:16">
      <c r="A38" s="93" t="s">
        <v>26</v>
      </c>
      <c r="B38" s="170">
        <v>463.9</v>
      </c>
      <c r="C38" s="93"/>
      <c r="D38" s="93" t="s">
        <v>10</v>
      </c>
      <c r="E38" s="93"/>
      <c r="F38" s="93"/>
      <c r="G38" s="93"/>
      <c r="H38" s="93"/>
      <c r="I38" s="93"/>
      <c r="J38" s="93"/>
      <c r="K38" s="93"/>
      <c r="L38" s="93"/>
      <c r="M38" s="93"/>
      <c r="N38" s="93"/>
      <c r="O38" s="93"/>
      <c r="P38" s="93"/>
    </row>
    <row r="39" spans="1:16">
      <c r="A39" s="93"/>
      <c r="B39" s="170"/>
      <c r="C39" s="93"/>
      <c r="D39" s="10" t="s">
        <v>17</v>
      </c>
      <c r="E39" s="93"/>
      <c r="F39" s="93"/>
      <c r="G39" s="93"/>
      <c r="H39" s="93"/>
      <c r="I39" s="93"/>
      <c r="J39" s="93"/>
      <c r="K39" s="93"/>
      <c r="L39" s="93"/>
      <c r="M39" s="93"/>
      <c r="N39" s="93"/>
      <c r="O39" s="93"/>
      <c r="P39" s="93"/>
    </row>
    <row r="40" spans="1:16">
      <c r="A40" s="93" t="s">
        <v>26</v>
      </c>
      <c r="B40" s="94">
        <v>469.9</v>
      </c>
      <c r="C40" s="93"/>
      <c r="D40" s="93" t="s">
        <v>10</v>
      </c>
      <c r="E40" s="25"/>
      <c r="F40" s="25"/>
      <c r="G40" s="25"/>
      <c r="H40" s="25"/>
      <c r="I40" s="25"/>
      <c r="J40" s="25"/>
      <c r="K40" s="25"/>
      <c r="L40" s="25"/>
      <c r="M40" s="25"/>
      <c r="N40" s="25"/>
      <c r="O40" s="25"/>
      <c r="P40" s="25"/>
    </row>
    <row r="41" spans="1:16">
      <c r="A41" s="93"/>
      <c r="B41" s="94"/>
      <c r="C41" s="93"/>
      <c r="D41" s="10" t="s">
        <v>17</v>
      </c>
      <c r="E41" s="39"/>
      <c r="F41" s="26"/>
      <c r="G41" s="39"/>
      <c r="H41" s="33"/>
      <c r="I41" s="39"/>
      <c r="J41" s="26"/>
      <c r="K41" s="39"/>
      <c r="L41" s="33"/>
      <c r="M41" s="39"/>
      <c r="N41" s="26"/>
      <c r="O41" s="39"/>
      <c r="P41" s="33"/>
    </row>
    <row r="42" spans="1:16">
      <c r="A42" s="93" t="s">
        <v>26</v>
      </c>
      <c r="B42" s="170">
        <v>470</v>
      </c>
      <c r="C42" s="93"/>
      <c r="D42" s="93" t="s">
        <v>10</v>
      </c>
      <c r="E42" s="93"/>
      <c r="F42" s="93"/>
      <c r="G42" s="93"/>
      <c r="H42" s="93"/>
      <c r="I42" s="93"/>
      <c r="J42" s="93"/>
      <c r="K42" s="93"/>
      <c r="L42" s="93"/>
      <c r="M42" s="93"/>
      <c r="N42" s="93"/>
      <c r="O42" s="93"/>
      <c r="P42" s="93"/>
    </row>
    <row r="43" spans="1:16">
      <c r="A43" s="93"/>
      <c r="B43" s="170"/>
      <c r="C43" s="93"/>
      <c r="D43" s="10" t="s">
        <v>17</v>
      </c>
      <c r="E43" s="93"/>
      <c r="F43" s="93"/>
      <c r="G43" s="93"/>
      <c r="H43" s="93"/>
      <c r="I43" s="93"/>
      <c r="J43" s="93"/>
      <c r="K43" s="93"/>
      <c r="L43" s="93"/>
      <c r="M43" s="93"/>
      <c r="N43" s="93"/>
      <c r="O43" s="93"/>
      <c r="P43" s="93"/>
    </row>
    <row r="44" spans="1:16">
      <c r="A44" s="93" t="s">
        <v>26</v>
      </c>
      <c r="B44" s="94">
        <v>477.5</v>
      </c>
      <c r="C44" s="93"/>
      <c r="D44" s="93" t="s">
        <v>10</v>
      </c>
      <c r="E44" s="25"/>
      <c r="F44" s="25"/>
      <c r="G44" s="25"/>
      <c r="H44" s="25"/>
      <c r="I44" s="25"/>
      <c r="J44" s="25"/>
      <c r="K44" s="25"/>
      <c r="L44" s="25"/>
      <c r="M44" s="25"/>
      <c r="N44" s="25"/>
      <c r="O44" s="25"/>
      <c r="P44" s="25"/>
    </row>
    <row r="45" spans="1:16">
      <c r="A45" s="93"/>
      <c r="B45" s="94"/>
      <c r="C45" s="93"/>
      <c r="D45" s="10" t="s">
        <v>17</v>
      </c>
      <c r="E45" s="39"/>
      <c r="F45" s="26"/>
      <c r="G45" s="39"/>
      <c r="H45" s="33"/>
      <c r="I45" s="39"/>
      <c r="J45" s="26"/>
      <c r="K45" s="39"/>
      <c r="L45" s="33"/>
      <c r="M45" s="39"/>
      <c r="N45" s="26"/>
      <c r="O45" s="39"/>
      <c r="P45" s="33"/>
    </row>
    <row r="46" spans="1:16">
      <c r="A46" s="96" t="s">
        <v>27</v>
      </c>
      <c r="B46" s="97">
        <v>594</v>
      </c>
      <c r="C46" s="96"/>
      <c r="D46" s="18" t="s">
        <v>17</v>
      </c>
      <c r="E46" s="40">
        <v>31</v>
      </c>
      <c r="F46" s="40">
        <v>649</v>
      </c>
      <c r="G46" s="40">
        <v>40.891774675402331</v>
      </c>
      <c r="H46" s="34"/>
      <c r="I46" s="40">
        <v>28</v>
      </c>
      <c r="J46" s="40">
        <v>308</v>
      </c>
      <c r="K46" s="49">
        <v>71.058825342095275</v>
      </c>
      <c r="L46" s="34"/>
      <c r="M46" s="40">
        <v>31</v>
      </c>
      <c r="N46" s="40">
        <v>770</v>
      </c>
      <c r="O46" s="49">
        <v>65.279059452229319</v>
      </c>
      <c r="P46" s="34"/>
    </row>
    <row r="47" spans="1:16">
      <c r="A47" s="93" t="s">
        <v>28</v>
      </c>
      <c r="B47" s="170">
        <v>594</v>
      </c>
      <c r="C47" s="93"/>
      <c r="D47" s="93" t="s">
        <v>10</v>
      </c>
      <c r="E47" s="93"/>
      <c r="F47" s="93"/>
      <c r="G47" s="93"/>
      <c r="H47" s="93"/>
      <c r="I47" s="93"/>
      <c r="J47" s="93"/>
      <c r="K47" s="93"/>
      <c r="L47" s="93"/>
      <c r="M47" s="93"/>
      <c r="N47" s="93"/>
      <c r="O47" s="93"/>
      <c r="P47" s="93"/>
    </row>
    <row r="48" spans="1:16">
      <c r="A48" s="93"/>
      <c r="B48" s="170"/>
      <c r="C48" s="93"/>
      <c r="D48" s="10" t="s">
        <v>17</v>
      </c>
      <c r="E48" s="93"/>
      <c r="F48" s="93"/>
      <c r="G48" s="93"/>
      <c r="H48" s="93"/>
      <c r="I48" s="93"/>
      <c r="J48" s="93"/>
      <c r="K48" s="93"/>
      <c r="L48" s="93"/>
      <c r="M48" s="93"/>
      <c r="N48" s="93"/>
      <c r="O48" s="93"/>
      <c r="P48" s="93"/>
    </row>
    <row r="49" spans="1:16">
      <c r="A49" s="93" t="s">
        <v>28</v>
      </c>
      <c r="B49" s="170">
        <v>680.7</v>
      </c>
      <c r="C49" s="93"/>
      <c r="D49" s="93" t="s">
        <v>10</v>
      </c>
      <c r="E49" s="93"/>
      <c r="F49" s="93"/>
      <c r="G49" s="93"/>
      <c r="H49" s="93"/>
      <c r="I49" s="93"/>
      <c r="J49" s="93"/>
      <c r="K49" s="93"/>
      <c r="L49" s="93"/>
      <c r="M49" s="93"/>
      <c r="N49" s="93"/>
      <c r="O49" s="93"/>
      <c r="P49" s="93"/>
    </row>
    <row r="50" spans="1:16">
      <c r="A50" s="93"/>
      <c r="B50" s="170"/>
      <c r="C50" s="93"/>
      <c r="D50" s="10" t="s">
        <v>17</v>
      </c>
      <c r="E50" s="93"/>
      <c r="F50" s="93"/>
      <c r="G50" s="93"/>
      <c r="H50" s="93"/>
      <c r="I50" s="93"/>
      <c r="J50" s="93"/>
      <c r="K50" s="93"/>
      <c r="L50" s="93"/>
      <c r="M50" s="93"/>
      <c r="N50" s="93"/>
      <c r="O50" s="93"/>
      <c r="P50" s="93"/>
    </row>
    <row r="51" spans="1:16">
      <c r="A51" s="93" t="s">
        <v>28</v>
      </c>
      <c r="B51" s="94">
        <v>619.29999999999995</v>
      </c>
      <c r="C51" s="93"/>
      <c r="D51" s="93" t="s">
        <v>10</v>
      </c>
      <c r="E51" s="25"/>
      <c r="F51" s="25"/>
      <c r="G51" s="25"/>
      <c r="H51" s="25"/>
      <c r="I51" s="25"/>
      <c r="J51" s="25"/>
      <c r="K51" s="25"/>
      <c r="L51" s="25"/>
      <c r="M51" s="25"/>
      <c r="N51" s="25"/>
      <c r="O51" s="25"/>
      <c r="P51" s="25"/>
    </row>
    <row r="52" spans="1:16">
      <c r="A52" s="93"/>
      <c r="B52" s="94"/>
      <c r="C52" s="93"/>
      <c r="D52" s="10" t="s">
        <v>17</v>
      </c>
      <c r="E52" s="39"/>
      <c r="F52" s="26"/>
      <c r="G52" s="39"/>
      <c r="H52" s="26"/>
      <c r="I52" s="39"/>
      <c r="J52" s="26"/>
      <c r="K52" s="39"/>
      <c r="L52" s="33"/>
      <c r="M52" s="39"/>
      <c r="N52" s="26"/>
      <c r="O52" s="39"/>
      <c r="P52" s="33"/>
    </row>
    <row r="53" spans="1:16">
      <c r="A53" s="81" t="s">
        <v>29</v>
      </c>
      <c r="B53" s="90">
        <v>791.5</v>
      </c>
      <c r="C53" s="81"/>
      <c r="D53" s="81" t="s">
        <v>10</v>
      </c>
      <c r="E53" s="36">
        <v>31</v>
      </c>
      <c r="F53" s="22">
        <v>291</v>
      </c>
      <c r="G53" s="22">
        <v>41.714317886903622</v>
      </c>
      <c r="H53" s="22"/>
      <c r="I53" s="36">
        <v>28</v>
      </c>
      <c r="J53" s="22">
        <v>5794</v>
      </c>
      <c r="K53" s="22">
        <v>50.255545662343344</v>
      </c>
      <c r="L53" s="22"/>
      <c r="M53" s="36">
        <v>31</v>
      </c>
      <c r="N53" s="22">
        <v>216</v>
      </c>
      <c r="O53" s="22">
        <v>32.333133753037075</v>
      </c>
      <c r="P53" s="28"/>
    </row>
    <row r="54" spans="1:16">
      <c r="A54" s="93" t="s">
        <v>30</v>
      </c>
      <c r="B54" s="170">
        <v>791.5</v>
      </c>
      <c r="C54" s="93"/>
      <c r="D54" s="93" t="s">
        <v>10</v>
      </c>
      <c r="E54" s="93"/>
      <c r="F54" s="93"/>
      <c r="G54" s="93"/>
      <c r="H54" s="93"/>
      <c r="I54" s="93"/>
      <c r="J54" s="93"/>
      <c r="K54" s="93"/>
      <c r="L54" s="93"/>
      <c r="M54" s="93"/>
      <c r="N54" s="93"/>
      <c r="O54" s="93"/>
      <c r="P54" s="93"/>
    </row>
    <row r="55" spans="1:16">
      <c r="A55" s="93"/>
      <c r="B55" s="170"/>
      <c r="C55" s="93"/>
      <c r="D55" s="10" t="s">
        <v>17</v>
      </c>
      <c r="E55" s="93"/>
      <c r="F55" s="93"/>
      <c r="G55" s="93"/>
      <c r="H55" s="93"/>
      <c r="I55" s="93"/>
      <c r="J55" s="93"/>
      <c r="K55" s="93"/>
      <c r="L55" s="93"/>
      <c r="M55" s="93"/>
      <c r="N55" s="93"/>
      <c r="O55" s="93"/>
      <c r="P55" s="93"/>
    </row>
    <row r="56" spans="1:16">
      <c r="A56" s="93" t="s">
        <v>30</v>
      </c>
      <c r="B56" s="170">
        <v>793.7</v>
      </c>
      <c r="C56" s="93"/>
      <c r="D56" s="93" t="s">
        <v>10</v>
      </c>
      <c r="E56" s="93"/>
      <c r="F56" s="93"/>
      <c r="G56" s="93"/>
      <c r="H56" s="93"/>
      <c r="I56" s="93"/>
      <c r="J56" s="93"/>
      <c r="K56" s="93"/>
      <c r="L56" s="93"/>
      <c r="M56" s="93"/>
      <c r="N56" s="93"/>
      <c r="O56" s="93"/>
      <c r="P56" s="93"/>
    </row>
    <row r="57" spans="1:16">
      <c r="A57" s="93"/>
      <c r="B57" s="170"/>
      <c r="C57" s="93"/>
      <c r="D57" s="10" t="s">
        <v>17</v>
      </c>
      <c r="E57" s="93"/>
      <c r="F57" s="93"/>
      <c r="G57" s="93"/>
      <c r="H57" s="93"/>
      <c r="I57" s="93"/>
      <c r="J57" s="93"/>
      <c r="K57" s="93"/>
      <c r="L57" s="93"/>
      <c r="M57" s="93"/>
      <c r="N57" s="93"/>
      <c r="O57" s="93"/>
      <c r="P57" s="93"/>
    </row>
    <row r="58" spans="1:16">
      <c r="A58" s="93" t="s">
        <v>30</v>
      </c>
      <c r="B58" s="94">
        <v>797.3</v>
      </c>
      <c r="C58" s="93"/>
      <c r="D58" s="93" t="s">
        <v>10</v>
      </c>
      <c r="E58" s="25"/>
      <c r="F58" s="25"/>
      <c r="G58" s="25"/>
      <c r="H58" s="25"/>
      <c r="I58" s="25"/>
      <c r="J58" s="25"/>
      <c r="K58" s="25"/>
      <c r="L58" s="25"/>
      <c r="M58" s="25"/>
      <c r="N58" s="25"/>
      <c r="O58" s="25"/>
      <c r="P58" s="25"/>
    </row>
    <row r="59" spans="1:16">
      <c r="A59" s="93"/>
      <c r="B59" s="94"/>
      <c r="C59" s="93"/>
      <c r="D59" s="10" t="s">
        <v>17</v>
      </c>
      <c r="E59" s="39"/>
      <c r="F59" s="26"/>
      <c r="G59" s="39"/>
      <c r="H59" s="26"/>
      <c r="I59" s="39"/>
      <c r="J59" s="26"/>
      <c r="K59" s="39"/>
      <c r="L59" s="26"/>
      <c r="M59" s="39"/>
      <c r="N59" s="26"/>
      <c r="O59" s="39"/>
      <c r="P59" s="26"/>
    </row>
    <row r="60" spans="1:16">
      <c r="A60" s="98" t="s">
        <v>31</v>
      </c>
      <c r="B60" s="99">
        <v>935.5</v>
      </c>
      <c r="C60" s="98"/>
      <c r="D60" s="13" t="s">
        <v>17</v>
      </c>
      <c r="E60" s="41">
        <v>13</v>
      </c>
      <c r="F60" s="41">
        <v>262</v>
      </c>
      <c r="G60" s="41">
        <v>1.5346988802803654</v>
      </c>
      <c r="H60" s="44"/>
      <c r="I60" s="41">
        <v>2</v>
      </c>
      <c r="J60" s="41">
        <v>35</v>
      </c>
      <c r="K60" s="52" t="s">
        <v>13</v>
      </c>
      <c r="L60" s="44"/>
      <c r="M60" s="41">
        <v>2</v>
      </c>
      <c r="N60" s="41">
        <v>44</v>
      </c>
      <c r="O60" s="52" t="s">
        <v>13</v>
      </c>
      <c r="P60" s="44"/>
    </row>
    <row r="61" spans="1:16">
      <c r="A61" s="81"/>
      <c r="B61" s="90"/>
      <c r="C61" s="81"/>
      <c r="D61" s="81"/>
      <c r="E61" s="36"/>
      <c r="F61" s="22"/>
      <c r="G61" s="36"/>
      <c r="H61" s="36"/>
      <c r="I61" s="36"/>
      <c r="J61" s="22"/>
      <c r="K61" s="36"/>
      <c r="L61" s="36"/>
      <c r="M61" s="36"/>
      <c r="N61" s="22"/>
      <c r="O61" s="36"/>
      <c r="P61" s="36"/>
    </row>
    <row r="62" spans="1:16">
      <c r="A62" s="1"/>
      <c r="B62" s="1"/>
      <c r="C62" s="1"/>
      <c r="D62" s="1"/>
      <c r="E62" s="1"/>
      <c r="F62" s="1"/>
      <c r="G62" s="1"/>
      <c r="H62" s="1"/>
      <c r="I62" s="1"/>
      <c r="J62" s="1"/>
      <c r="K62" s="1"/>
      <c r="L62" s="1"/>
      <c r="M62" s="1"/>
      <c r="N62" s="1"/>
      <c r="O62" s="1"/>
      <c r="P62" s="1"/>
    </row>
    <row r="63" spans="1:16" ht="15.75">
      <c r="A63" s="81"/>
      <c r="B63" s="90"/>
      <c r="C63" s="81"/>
      <c r="D63" s="81"/>
      <c r="E63" s="481" t="s">
        <v>32</v>
      </c>
      <c r="F63" s="481"/>
      <c r="G63" s="481"/>
      <c r="H63" s="36"/>
      <c r="I63" s="481" t="s">
        <v>34</v>
      </c>
      <c r="J63" s="481"/>
      <c r="K63" s="481"/>
      <c r="L63" s="36" t="s">
        <v>33</v>
      </c>
      <c r="M63" s="481" t="s">
        <v>35</v>
      </c>
      <c r="N63" s="481"/>
      <c r="O63" s="481"/>
      <c r="P63" s="36" t="s">
        <v>33</v>
      </c>
    </row>
    <row r="64" spans="1:16">
      <c r="A64" s="81"/>
      <c r="B64" s="90"/>
      <c r="C64" s="81"/>
      <c r="D64" s="81"/>
      <c r="E64" s="36"/>
      <c r="F64" s="36"/>
      <c r="G64" s="36"/>
      <c r="H64" s="36"/>
      <c r="I64" s="36"/>
      <c r="J64" s="36"/>
      <c r="K64" s="36"/>
      <c r="L64" s="36"/>
      <c r="M64" s="36"/>
      <c r="N64" s="36"/>
      <c r="O64" s="36"/>
      <c r="P64" s="36"/>
    </row>
    <row r="65" spans="1:16">
      <c r="A65" s="84" t="s">
        <v>3</v>
      </c>
      <c r="B65" s="167" t="s">
        <v>4</v>
      </c>
      <c r="C65" s="84"/>
      <c r="D65" s="86" t="s">
        <v>5</v>
      </c>
      <c r="E65" s="168" t="s">
        <v>6</v>
      </c>
      <c r="F65" s="168" t="s">
        <v>7</v>
      </c>
      <c r="G65" s="168" t="s">
        <v>8</v>
      </c>
      <c r="H65" s="169"/>
      <c r="I65" s="168" t="s">
        <v>6</v>
      </c>
      <c r="J65" s="168" t="s">
        <v>7</v>
      </c>
      <c r="K65" s="168" t="s">
        <v>8</v>
      </c>
      <c r="L65" s="71" t="s">
        <v>36</v>
      </c>
      <c r="M65" s="168" t="s">
        <v>6</v>
      </c>
      <c r="N65" s="168" t="s">
        <v>7</v>
      </c>
      <c r="O65" s="168" t="s">
        <v>8</v>
      </c>
      <c r="P65" s="71" t="s">
        <v>36</v>
      </c>
    </row>
    <row r="66" spans="1:16">
      <c r="A66" s="81" t="s">
        <v>9</v>
      </c>
      <c r="B66" s="90">
        <v>-8.5</v>
      </c>
      <c r="C66" s="81"/>
      <c r="D66" s="81" t="s">
        <v>10</v>
      </c>
      <c r="E66" s="36">
        <v>21</v>
      </c>
      <c r="F66" s="22">
        <v>440</v>
      </c>
      <c r="G66" s="22">
        <v>25.529683452328175</v>
      </c>
      <c r="H66" s="55"/>
      <c r="I66" s="22">
        <v>20</v>
      </c>
      <c r="J66" s="22">
        <v>385</v>
      </c>
      <c r="K66" s="22">
        <v>71.249247557335394</v>
      </c>
      <c r="L66" s="22">
        <v>0</v>
      </c>
      <c r="M66" s="22">
        <v>22</v>
      </c>
      <c r="N66" s="22">
        <v>2200</v>
      </c>
      <c r="O66" s="22">
        <v>127.57916529115784</v>
      </c>
      <c r="P66" s="22">
        <v>3</v>
      </c>
    </row>
    <row r="67" spans="1:16">
      <c r="A67" s="36" t="s">
        <v>37</v>
      </c>
      <c r="B67" s="90"/>
      <c r="C67" s="81"/>
      <c r="D67" s="81"/>
      <c r="E67" s="37"/>
      <c r="F67" s="28"/>
      <c r="G67" s="37"/>
      <c r="H67" s="23"/>
      <c r="I67" s="22"/>
      <c r="J67" s="22"/>
      <c r="K67" s="28"/>
      <c r="L67" s="22"/>
      <c r="M67" s="22"/>
      <c r="N67" s="22"/>
      <c r="O67" s="28"/>
      <c r="P67" s="22"/>
    </row>
    <row r="68" spans="1:16">
      <c r="A68" s="1"/>
      <c r="B68" s="1"/>
      <c r="C68" s="1"/>
      <c r="D68" s="1"/>
      <c r="E68" s="1"/>
      <c r="F68" s="1"/>
      <c r="G68" s="1"/>
      <c r="H68" s="1"/>
      <c r="I68" s="1"/>
      <c r="J68" s="1"/>
      <c r="K68" s="1"/>
      <c r="L68" s="1"/>
      <c r="M68" s="1"/>
      <c r="N68" s="1"/>
      <c r="O68" s="1"/>
      <c r="P68" s="1"/>
    </row>
    <row r="69" spans="1:16">
      <c r="A69" s="81" t="s">
        <v>12</v>
      </c>
      <c r="B69" s="90">
        <v>-4.5</v>
      </c>
      <c r="C69" s="81"/>
      <c r="D69" s="81" t="s">
        <v>10</v>
      </c>
      <c r="E69" s="36" t="s">
        <v>13</v>
      </c>
      <c r="F69" s="22">
        <v>0</v>
      </c>
      <c r="G69" s="22">
        <v>0</v>
      </c>
      <c r="H69" s="55"/>
      <c r="I69" s="22" t="s">
        <v>13</v>
      </c>
      <c r="J69" s="22">
        <v>0</v>
      </c>
      <c r="K69" s="22">
        <v>0</v>
      </c>
      <c r="L69" s="22">
        <v>0</v>
      </c>
      <c r="M69" s="22" t="s">
        <v>13</v>
      </c>
      <c r="N69" s="22">
        <v>0</v>
      </c>
      <c r="O69" s="22">
        <v>0</v>
      </c>
      <c r="P69" s="22">
        <v>0</v>
      </c>
    </row>
    <row r="70" spans="1:16">
      <c r="A70" s="36" t="s">
        <v>38</v>
      </c>
      <c r="B70" s="90"/>
      <c r="C70" s="81"/>
      <c r="D70" s="81"/>
      <c r="E70" s="36"/>
      <c r="F70" s="22"/>
      <c r="G70" s="36"/>
      <c r="H70" s="23"/>
      <c r="I70" s="22"/>
      <c r="J70" s="22"/>
      <c r="K70" s="22"/>
      <c r="L70" s="22"/>
      <c r="M70" s="22"/>
      <c r="N70" s="22"/>
      <c r="O70" s="22"/>
      <c r="P70" s="22"/>
    </row>
    <row r="71" spans="1:16">
      <c r="A71" s="93" t="s">
        <v>15</v>
      </c>
      <c r="B71" s="170" t="s">
        <v>16</v>
      </c>
      <c r="C71" s="93"/>
      <c r="D71" s="93" t="s">
        <v>10</v>
      </c>
      <c r="E71" s="93"/>
      <c r="F71" s="93"/>
      <c r="G71" s="93"/>
      <c r="H71" s="93"/>
      <c r="I71" s="25">
        <v>0</v>
      </c>
      <c r="J71" s="25">
        <v>0</v>
      </c>
      <c r="K71" s="25" t="s">
        <v>13</v>
      </c>
      <c r="L71" s="25">
        <v>0</v>
      </c>
      <c r="M71" s="25">
        <v>0</v>
      </c>
      <c r="N71" s="25">
        <v>0</v>
      </c>
      <c r="O71" s="25" t="s">
        <v>13</v>
      </c>
      <c r="P71" s="25">
        <v>0</v>
      </c>
    </row>
    <row r="72" spans="1:16">
      <c r="A72" s="93"/>
      <c r="B72" s="170"/>
      <c r="C72" s="93"/>
      <c r="D72" s="10" t="s">
        <v>17</v>
      </c>
      <c r="E72" s="93"/>
      <c r="F72" s="93"/>
      <c r="G72" s="93"/>
      <c r="H72" s="93"/>
      <c r="I72" s="39">
        <v>0</v>
      </c>
      <c r="J72" s="39">
        <v>0</v>
      </c>
      <c r="K72" s="39" t="s">
        <v>13</v>
      </c>
      <c r="L72" s="39">
        <v>0</v>
      </c>
      <c r="M72" s="39">
        <v>0</v>
      </c>
      <c r="N72" s="39">
        <v>0</v>
      </c>
      <c r="O72" s="39" t="s">
        <v>13</v>
      </c>
      <c r="P72" s="39">
        <v>0</v>
      </c>
    </row>
    <row r="73" spans="1:16">
      <c r="A73" s="93" t="s">
        <v>15</v>
      </c>
      <c r="B73" s="170" t="s">
        <v>18</v>
      </c>
      <c r="C73" s="93"/>
      <c r="D73" s="93" t="s">
        <v>10</v>
      </c>
      <c r="E73" s="93"/>
      <c r="F73" s="93"/>
      <c r="G73" s="93"/>
      <c r="H73" s="93"/>
      <c r="I73" s="25">
        <v>5</v>
      </c>
      <c r="J73" s="25">
        <v>7700</v>
      </c>
      <c r="K73" s="25">
        <v>922.63665896234534</v>
      </c>
      <c r="L73" s="25">
        <v>3</v>
      </c>
      <c r="M73" s="25">
        <v>5</v>
      </c>
      <c r="N73" s="25">
        <v>7600</v>
      </c>
      <c r="O73" s="25">
        <v>3911.147314897139</v>
      </c>
      <c r="P73" s="25">
        <v>5</v>
      </c>
    </row>
    <row r="74" spans="1:16">
      <c r="A74" s="93"/>
      <c r="B74" s="170"/>
      <c r="C74" s="93"/>
      <c r="D74" s="10" t="s">
        <v>17</v>
      </c>
      <c r="E74" s="93"/>
      <c r="F74" s="93"/>
      <c r="G74" s="93"/>
      <c r="H74" s="93"/>
      <c r="I74" s="39">
        <v>5</v>
      </c>
      <c r="J74" s="39">
        <v>4800</v>
      </c>
      <c r="K74" s="39">
        <v>428.93817683162166</v>
      </c>
      <c r="L74" s="39">
        <v>3</v>
      </c>
      <c r="M74" s="39">
        <v>5</v>
      </c>
      <c r="N74" s="39">
        <v>5500</v>
      </c>
      <c r="O74" s="39">
        <v>1166.0837715752559</v>
      </c>
      <c r="P74" s="39">
        <v>5</v>
      </c>
    </row>
    <row r="75" spans="1:16">
      <c r="A75" s="93" t="s">
        <v>15</v>
      </c>
      <c r="B75" s="170" t="s">
        <v>19</v>
      </c>
      <c r="C75" s="93"/>
      <c r="D75" s="93" t="s">
        <v>10</v>
      </c>
      <c r="E75" s="93"/>
      <c r="F75" s="93"/>
      <c r="G75" s="93"/>
      <c r="H75" s="93"/>
      <c r="I75" s="25">
        <v>0</v>
      </c>
      <c r="J75" s="25">
        <v>0</v>
      </c>
      <c r="K75" s="25" t="s">
        <v>13</v>
      </c>
      <c r="L75" s="25">
        <v>0</v>
      </c>
      <c r="M75" s="25">
        <v>0</v>
      </c>
      <c r="N75" s="25">
        <v>0</v>
      </c>
      <c r="O75" s="25" t="s">
        <v>13</v>
      </c>
      <c r="P75" s="25">
        <v>0</v>
      </c>
    </row>
    <row r="76" spans="1:16">
      <c r="A76" s="93"/>
      <c r="B76" s="170"/>
      <c r="C76" s="93"/>
      <c r="D76" s="10" t="s">
        <v>17</v>
      </c>
      <c r="E76" s="93"/>
      <c r="F76" s="93"/>
      <c r="G76" s="93"/>
      <c r="H76" s="93"/>
      <c r="I76" s="39">
        <v>0</v>
      </c>
      <c r="J76" s="39">
        <v>0</v>
      </c>
      <c r="K76" s="39" t="s">
        <v>13</v>
      </c>
      <c r="L76" s="39">
        <v>0</v>
      </c>
      <c r="M76" s="39">
        <v>0</v>
      </c>
      <c r="N76" s="39">
        <v>0</v>
      </c>
      <c r="O76" s="39" t="s">
        <v>13</v>
      </c>
      <c r="P76" s="39">
        <v>0</v>
      </c>
    </row>
    <row r="77" spans="1:16">
      <c r="A77" s="93" t="s">
        <v>15</v>
      </c>
      <c r="B77" s="94">
        <v>4.3</v>
      </c>
      <c r="C77" s="93"/>
      <c r="D77" s="93" t="s">
        <v>10</v>
      </c>
      <c r="E77" s="38"/>
      <c r="F77" s="25"/>
      <c r="G77" s="38"/>
      <c r="H77" s="25"/>
      <c r="I77" s="25">
        <v>5</v>
      </c>
      <c r="J77" s="25">
        <v>6800</v>
      </c>
      <c r="K77" s="25">
        <v>919.93824548632972</v>
      </c>
      <c r="L77" s="25">
        <v>4</v>
      </c>
      <c r="M77" s="25">
        <v>5</v>
      </c>
      <c r="N77" s="25">
        <v>6800</v>
      </c>
      <c r="O77" s="25">
        <v>3933.2412671738507</v>
      </c>
      <c r="P77" s="25">
        <v>5</v>
      </c>
    </row>
    <row r="78" spans="1:16">
      <c r="A78" s="93"/>
      <c r="B78" s="94"/>
      <c r="C78" s="93"/>
      <c r="D78" s="10" t="s">
        <v>17</v>
      </c>
      <c r="E78" s="38"/>
      <c r="F78" s="25"/>
      <c r="G78" s="38"/>
      <c r="H78" s="25"/>
      <c r="I78" s="39">
        <v>5</v>
      </c>
      <c r="J78" s="39">
        <v>3500</v>
      </c>
      <c r="K78" s="39">
        <v>497.21012768297027</v>
      </c>
      <c r="L78" s="39">
        <v>4</v>
      </c>
      <c r="M78" s="39">
        <v>5</v>
      </c>
      <c r="N78" s="39">
        <v>4300</v>
      </c>
      <c r="O78" s="39">
        <v>1125.494946104762</v>
      </c>
      <c r="P78" s="39">
        <v>5</v>
      </c>
    </row>
    <row r="79" spans="1:16">
      <c r="A79" s="81" t="s">
        <v>20</v>
      </c>
      <c r="B79" s="90">
        <v>86.8</v>
      </c>
      <c r="C79" s="81"/>
      <c r="D79" s="18" t="s">
        <v>17</v>
      </c>
      <c r="E79" s="49">
        <v>30</v>
      </c>
      <c r="F79" s="49">
        <v>150</v>
      </c>
      <c r="G79" s="49">
        <v>24.065011746105704</v>
      </c>
      <c r="H79" s="73"/>
      <c r="I79" s="49">
        <v>30</v>
      </c>
      <c r="J79" s="49">
        <v>260</v>
      </c>
      <c r="K79" s="40">
        <v>45.596313995057535</v>
      </c>
      <c r="L79" s="49">
        <v>2</v>
      </c>
      <c r="M79" s="49">
        <v>30</v>
      </c>
      <c r="N79" s="49">
        <v>1215</v>
      </c>
      <c r="O79" s="40">
        <v>43.447876592454335</v>
      </c>
      <c r="P79" s="49">
        <v>5</v>
      </c>
    </row>
    <row r="80" spans="1:16">
      <c r="A80" s="93" t="s">
        <v>21</v>
      </c>
      <c r="B80" s="170">
        <v>84.2</v>
      </c>
      <c r="C80" s="93"/>
      <c r="D80" s="93" t="s">
        <v>10</v>
      </c>
      <c r="E80" s="93"/>
      <c r="F80" s="93"/>
      <c r="G80" s="93"/>
      <c r="H80" s="93"/>
      <c r="I80" s="25">
        <v>0</v>
      </c>
      <c r="J80" s="25">
        <v>0</v>
      </c>
      <c r="K80" s="25" t="s">
        <v>13</v>
      </c>
      <c r="L80" s="25">
        <v>0</v>
      </c>
      <c r="M80" s="25">
        <v>0</v>
      </c>
      <c r="N80" s="25">
        <v>0</v>
      </c>
      <c r="O80" s="25" t="s">
        <v>13</v>
      </c>
      <c r="P80" s="25">
        <v>0</v>
      </c>
    </row>
    <row r="81" spans="1:16">
      <c r="A81" s="93"/>
      <c r="B81" s="170"/>
      <c r="C81" s="93"/>
      <c r="D81" s="10" t="s">
        <v>17</v>
      </c>
      <c r="E81" s="93"/>
      <c r="F81" s="93"/>
      <c r="G81" s="93"/>
      <c r="H81" s="93"/>
      <c r="I81" s="39">
        <v>0</v>
      </c>
      <c r="J81" s="39">
        <v>0</v>
      </c>
      <c r="K81" s="39" t="s">
        <v>13</v>
      </c>
      <c r="L81" s="39">
        <v>0</v>
      </c>
      <c r="M81" s="39">
        <v>0</v>
      </c>
      <c r="N81" s="39">
        <v>0</v>
      </c>
      <c r="O81" s="39" t="s">
        <v>13</v>
      </c>
      <c r="P81" s="39">
        <v>0</v>
      </c>
    </row>
    <row r="82" spans="1:16">
      <c r="A82" s="93" t="s">
        <v>21</v>
      </c>
      <c r="B82" s="170">
        <v>86.8</v>
      </c>
      <c r="C82" s="93"/>
      <c r="D82" s="93" t="s">
        <v>10</v>
      </c>
      <c r="E82" s="93"/>
      <c r="F82" s="93"/>
      <c r="G82" s="93"/>
      <c r="H82" s="93"/>
      <c r="I82" s="25">
        <v>5</v>
      </c>
      <c r="J82" s="25">
        <v>900</v>
      </c>
      <c r="K82" s="25">
        <v>79.243645265444613</v>
      </c>
      <c r="L82" s="25">
        <v>1</v>
      </c>
      <c r="M82" s="25">
        <v>5</v>
      </c>
      <c r="N82" s="25">
        <v>3600</v>
      </c>
      <c r="O82" s="25">
        <v>506.45091656769625</v>
      </c>
      <c r="P82" s="25">
        <v>3</v>
      </c>
    </row>
    <row r="83" spans="1:16">
      <c r="A83" s="93"/>
      <c r="B83" s="170"/>
      <c r="C83" s="93"/>
      <c r="D83" s="10" t="s">
        <v>17</v>
      </c>
      <c r="E83" s="93"/>
      <c r="F83" s="93"/>
      <c r="G83" s="93"/>
      <c r="H83" s="93"/>
      <c r="I83" s="39">
        <v>5</v>
      </c>
      <c r="J83" s="39">
        <v>450</v>
      </c>
      <c r="K83" s="39">
        <v>57.763864712672735</v>
      </c>
      <c r="L83" s="39">
        <v>1</v>
      </c>
      <c r="M83" s="39">
        <v>5</v>
      </c>
      <c r="N83" s="39">
        <v>490</v>
      </c>
      <c r="O83" s="39">
        <v>72.519850782696707</v>
      </c>
      <c r="P83" s="39">
        <v>2</v>
      </c>
    </row>
    <row r="84" spans="1:16">
      <c r="A84" s="93" t="s">
        <v>21</v>
      </c>
      <c r="B84" s="170">
        <v>91.4</v>
      </c>
      <c r="C84" s="93"/>
      <c r="D84" s="93" t="s">
        <v>10</v>
      </c>
      <c r="E84" s="93"/>
      <c r="F84" s="93"/>
      <c r="G84" s="93"/>
      <c r="H84" s="93"/>
      <c r="I84" s="25">
        <v>0</v>
      </c>
      <c r="J84" s="25">
        <v>0</v>
      </c>
      <c r="K84" s="25" t="s">
        <v>13</v>
      </c>
      <c r="L84" s="25">
        <v>0</v>
      </c>
      <c r="M84" s="25">
        <v>0</v>
      </c>
      <c r="N84" s="25">
        <v>0</v>
      </c>
      <c r="O84" s="25" t="s">
        <v>13</v>
      </c>
      <c r="P84" s="25">
        <v>0</v>
      </c>
    </row>
    <row r="85" spans="1:16">
      <c r="A85" s="93"/>
      <c r="B85" s="170"/>
      <c r="C85" s="93"/>
      <c r="D85" s="10" t="s">
        <v>17</v>
      </c>
      <c r="E85" s="93"/>
      <c r="F85" s="93"/>
      <c r="G85" s="93"/>
      <c r="H85" s="93"/>
      <c r="I85" s="39">
        <v>0</v>
      </c>
      <c r="J85" s="39">
        <v>0</v>
      </c>
      <c r="K85" s="39" t="s">
        <v>13</v>
      </c>
      <c r="L85" s="39">
        <v>0</v>
      </c>
      <c r="M85" s="39">
        <v>0</v>
      </c>
      <c r="N85" s="39">
        <v>0</v>
      </c>
      <c r="O85" s="39" t="s">
        <v>13</v>
      </c>
      <c r="P85" s="39">
        <v>0</v>
      </c>
    </row>
    <row r="86" spans="1:16">
      <c r="A86" s="93" t="s">
        <v>21</v>
      </c>
      <c r="B86" s="94">
        <v>92.8</v>
      </c>
      <c r="C86" s="93"/>
      <c r="D86" s="93" t="s">
        <v>10</v>
      </c>
      <c r="E86" s="38"/>
      <c r="F86" s="25"/>
      <c r="G86" s="38"/>
      <c r="H86" s="25"/>
      <c r="I86" s="25">
        <v>5</v>
      </c>
      <c r="J86" s="25">
        <v>1700</v>
      </c>
      <c r="K86" s="25">
        <v>531.61630972056798</v>
      </c>
      <c r="L86" s="25">
        <v>3</v>
      </c>
      <c r="M86" s="25">
        <v>5</v>
      </c>
      <c r="N86" s="25">
        <v>5700</v>
      </c>
      <c r="O86" s="25">
        <v>2948.1598946267327</v>
      </c>
      <c r="P86" s="25">
        <v>5</v>
      </c>
    </row>
    <row r="87" spans="1:16">
      <c r="A87" s="93"/>
      <c r="B87" s="94"/>
      <c r="C87" s="93"/>
      <c r="D87" s="10" t="s">
        <v>17</v>
      </c>
      <c r="E87" s="38"/>
      <c r="F87" s="25"/>
      <c r="G87" s="38"/>
      <c r="H87" s="25"/>
      <c r="I87" s="39">
        <v>5</v>
      </c>
      <c r="J87" s="39">
        <v>909</v>
      </c>
      <c r="K87" s="39">
        <v>200.38110615075163</v>
      </c>
      <c r="L87" s="39">
        <v>3</v>
      </c>
      <c r="M87" s="39">
        <v>5</v>
      </c>
      <c r="N87" s="39">
        <v>1600</v>
      </c>
      <c r="O87" s="39">
        <v>747.54332344044656</v>
      </c>
      <c r="P87" s="39">
        <v>4</v>
      </c>
    </row>
    <row r="88" spans="1:16">
      <c r="A88" s="81" t="s">
        <v>22</v>
      </c>
      <c r="B88" s="90">
        <v>306.89999999999998</v>
      </c>
      <c r="C88" s="81"/>
      <c r="D88" s="81" t="s">
        <v>10</v>
      </c>
      <c r="E88" s="36">
        <v>23</v>
      </c>
      <c r="F88" s="22">
        <v>946</v>
      </c>
      <c r="G88" s="22">
        <v>77.966001922403393</v>
      </c>
      <c r="H88" s="55"/>
      <c r="I88" s="22">
        <v>28</v>
      </c>
      <c r="J88" s="22">
        <v>4800</v>
      </c>
      <c r="K88" s="22">
        <v>168.47056260693805</v>
      </c>
      <c r="L88" s="22">
        <v>12</v>
      </c>
      <c r="M88" s="22">
        <v>20</v>
      </c>
      <c r="N88" s="22">
        <v>1000</v>
      </c>
      <c r="O88" s="22">
        <v>126.87122687146302</v>
      </c>
      <c r="P88" s="22">
        <v>5</v>
      </c>
    </row>
    <row r="89" spans="1:16">
      <c r="A89" s="93" t="s">
        <v>23</v>
      </c>
      <c r="B89" s="170">
        <v>305.10000000000002</v>
      </c>
      <c r="C89" s="93"/>
      <c r="D89" s="93" t="s">
        <v>10</v>
      </c>
      <c r="E89" s="93"/>
      <c r="F89" s="93"/>
      <c r="G89" s="93"/>
      <c r="H89" s="93"/>
      <c r="I89" s="25">
        <v>5</v>
      </c>
      <c r="J89" s="25">
        <v>640</v>
      </c>
      <c r="K89" s="25">
        <v>101.98554246609675</v>
      </c>
      <c r="L89" s="25">
        <v>1</v>
      </c>
      <c r="M89" s="25">
        <v>5</v>
      </c>
      <c r="N89" s="25">
        <v>4800</v>
      </c>
      <c r="O89" s="25">
        <v>231.94492020378308</v>
      </c>
      <c r="P89" s="25">
        <v>2</v>
      </c>
    </row>
    <row r="90" spans="1:16">
      <c r="A90" s="93"/>
      <c r="B90" s="170"/>
      <c r="C90" s="93"/>
      <c r="D90" s="10" t="s">
        <v>17</v>
      </c>
      <c r="E90" s="93"/>
      <c r="F90" s="93"/>
      <c r="G90" s="93"/>
      <c r="H90" s="93"/>
      <c r="I90" s="39">
        <v>5</v>
      </c>
      <c r="J90" s="39">
        <v>590</v>
      </c>
      <c r="K90" s="39">
        <v>74.611841676485938</v>
      </c>
      <c r="L90" s="39">
        <v>2</v>
      </c>
      <c r="M90" s="39">
        <v>5</v>
      </c>
      <c r="N90" s="39">
        <v>2200</v>
      </c>
      <c r="O90" s="39">
        <v>132.76742022933928</v>
      </c>
      <c r="P90" s="39">
        <v>2</v>
      </c>
    </row>
    <row r="91" spans="1:16">
      <c r="A91" s="93" t="s">
        <v>23</v>
      </c>
      <c r="B91" s="170">
        <v>308.10000000000002</v>
      </c>
      <c r="C91" s="93"/>
      <c r="D91" s="93" t="s">
        <v>10</v>
      </c>
      <c r="E91" s="93"/>
      <c r="F91" s="93"/>
      <c r="G91" s="93"/>
      <c r="H91" s="93"/>
      <c r="I91" s="25">
        <v>0</v>
      </c>
      <c r="J91" s="25">
        <v>0</v>
      </c>
      <c r="K91" s="25" t="s">
        <v>13</v>
      </c>
      <c r="L91" s="25">
        <v>0</v>
      </c>
      <c r="M91" s="25">
        <v>0</v>
      </c>
      <c r="N91" s="25">
        <v>0</v>
      </c>
      <c r="O91" s="25" t="s">
        <v>13</v>
      </c>
      <c r="P91" s="25">
        <v>0</v>
      </c>
    </row>
    <row r="92" spans="1:16">
      <c r="A92" s="93"/>
      <c r="B92" s="170"/>
      <c r="C92" s="93"/>
      <c r="D92" s="10" t="s">
        <v>17</v>
      </c>
      <c r="E92" s="93"/>
      <c r="F92" s="93"/>
      <c r="G92" s="93"/>
      <c r="H92" s="93"/>
      <c r="I92" s="39">
        <v>0</v>
      </c>
      <c r="J92" s="39">
        <v>0</v>
      </c>
      <c r="K92" s="39" t="s">
        <v>13</v>
      </c>
      <c r="L92" s="39">
        <v>0</v>
      </c>
      <c r="M92" s="39">
        <v>0</v>
      </c>
      <c r="N92" s="39">
        <v>0</v>
      </c>
      <c r="O92" s="39" t="s">
        <v>13</v>
      </c>
      <c r="P92" s="39">
        <v>0</v>
      </c>
    </row>
    <row r="93" spans="1:16">
      <c r="A93" s="93" t="s">
        <v>23</v>
      </c>
      <c r="B93" s="94">
        <v>314.8</v>
      </c>
      <c r="C93" s="93"/>
      <c r="D93" s="93" t="s">
        <v>10</v>
      </c>
      <c r="E93" s="38"/>
      <c r="F93" s="25"/>
      <c r="G93" s="38"/>
      <c r="H93" s="25"/>
      <c r="I93" s="25">
        <v>5</v>
      </c>
      <c r="J93" s="25">
        <v>790</v>
      </c>
      <c r="K93" s="25">
        <v>275.80022236680173</v>
      </c>
      <c r="L93" s="25">
        <v>2</v>
      </c>
      <c r="M93" s="25">
        <v>5</v>
      </c>
      <c r="N93" s="25">
        <v>3200</v>
      </c>
      <c r="O93" s="25">
        <v>521.03505059154975</v>
      </c>
      <c r="P93" s="25">
        <v>3</v>
      </c>
    </row>
    <row r="94" spans="1:16">
      <c r="A94" s="93"/>
      <c r="B94" s="94"/>
      <c r="C94" s="93"/>
      <c r="D94" s="10" t="s">
        <v>17</v>
      </c>
      <c r="E94" s="39"/>
      <c r="F94" s="26"/>
      <c r="G94" s="39"/>
      <c r="H94" s="24"/>
      <c r="I94" s="39">
        <v>5</v>
      </c>
      <c r="J94" s="39">
        <v>480</v>
      </c>
      <c r="K94" s="39">
        <v>143.24210037368587</v>
      </c>
      <c r="L94" s="39">
        <v>1</v>
      </c>
      <c r="M94" s="39">
        <v>5</v>
      </c>
      <c r="N94" s="39">
        <v>882</v>
      </c>
      <c r="O94" s="39">
        <v>247.51695026120277</v>
      </c>
      <c r="P94" s="39">
        <v>2</v>
      </c>
    </row>
    <row r="95" spans="1:16">
      <c r="A95" s="81" t="s">
        <v>24</v>
      </c>
      <c r="B95" s="90">
        <v>351</v>
      </c>
      <c r="C95" s="81"/>
      <c r="D95" s="81" t="s">
        <v>10</v>
      </c>
      <c r="E95" s="36">
        <v>4</v>
      </c>
      <c r="F95" s="22">
        <v>1</v>
      </c>
      <c r="G95" s="22" t="s">
        <v>13</v>
      </c>
      <c r="H95" s="55"/>
      <c r="I95" s="22">
        <v>5</v>
      </c>
      <c r="J95" s="22">
        <v>233</v>
      </c>
      <c r="K95" s="22">
        <v>5.9121238456619096</v>
      </c>
      <c r="L95" s="22">
        <v>0</v>
      </c>
      <c r="M95" s="22">
        <v>4</v>
      </c>
      <c r="N95" s="22">
        <v>1</v>
      </c>
      <c r="O95" s="22" t="s">
        <v>13</v>
      </c>
      <c r="P95" s="22">
        <v>0</v>
      </c>
    </row>
    <row r="96" spans="1:16">
      <c r="A96" s="81" t="s">
        <v>25</v>
      </c>
      <c r="B96" s="90">
        <v>462.8</v>
      </c>
      <c r="C96" s="81"/>
      <c r="D96" s="18" t="s">
        <v>17</v>
      </c>
      <c r="E96" s="49">
        <v>4</v>
      </c>
      <c r="F96" s="49">
        <v>36</v>
      </c>
      <c r="G96" s="49" t="s">
        <v>13</v>
      </c>
      <c r="H96" s="73"/>
      <c r="I96" s="49">
        <v>4</v>
      </c>
      <c r="J96" s="49">
        <v>2155</v>
      </c>
      <c r="K96" s="40" t="s">
        <v>13</v>
      </c>
      <c r="L96" s="49">
        <v>1</v>
      </c>
      <c r="M96" s="49">
        <v>5</v>
      </c>
      <c r="N96" s="49">
        <v>390</v>
      </c>
      <c r="O96" s="40">
        <v>46.635962469136153</v>
      </c>
      <c r="P96" s="49">
        <v>2</v>
      </c>
    </row>
    <row r="97" spans="1:16">
      <c r="A97" s="93" t="s">
        <v>26</v>
      </c>
      <c r="B97" s="170">
        <v>462.6</v>
      </c>
      <c r="C97" s="93"/>
      <c r="D97" s="93" t="s">
        <v>10</v>
      </c>
      <c r="E97" s="93"/>
      <c r="F97" s="93"/>
      <c r="G97" s="93"/>
      <c r="H97" s="93"/>
      <c r="I97" s="25">
        <v>5</v>
      </c>
      <c r="J97" s="25">
        <v>2900</v>
      </c>
      <c r="K97" s="25">
        <v>338.29689933312568</v>
      </c>
      <c r="L97" s="25">
        <v>1</v>
      </c>
      <c r="M97" s="25">
        <v>5</v>
      </c>
      <c r="N97" s="25">
        <v>1200</v>
      </c>
      <c r="O97" s="25">
        <v>319.4441169868403</v>
      </c>
      <c r="P97" s="25">
        <v>3</v>
      </c>
    </row>
    <row r="98" spans="1:16">
      <c r="A98" s="93"/>
      <c r="B98" s="170"/>
      <c r="C98" s="93"/>
      <c r="D98" s="10" t="s">
        <v>17</v>
      </c>
      <c r="E98" s="93"/>
      <c r="F98" s="93"/>
      <c r="G98" s="93"/>
      <c r="H98" s="93"/>
      <c r="I98" s="39">
        <v>5</v>
      </c>
      <c r="J98" s="39">
        <v>2100</v>
      </c>
      <c r="K98" s="39">
        <v>264.88179317286892</v>
      </c>
      <c r="L98" s="39">
        <v>1</v>
      </c>
      <c r="M98" s="39">
        <v>5</v>
      </c>
      <c r="N98" s="39">
        <v>770</v>
      </c>
      <c r="O98" s="39">
        <v>244.87446210402851</v>
      </c>
      <c r="P98" s="39">
        <v>3</v>
      </c>
    </row>
    <row r="99" spans="1:16">
      <c r="A99" s="93" t="s">
        <v>26</v>
      </c>
      <c r="B99" s="170">
        <v>463.9</v>
      </c>
      <c r="C99" s="93"/>
      <c r="D99" s="93" t="s">
        <v>10</v>
      </c>
      <c r="E99" s="93"/>
      <c r="F99" s="93"/>
      <c r="G99" s="93"/>
      <c r="H99" s="93"/>
      <c r="I99" s="25">
        <v>5</v>
      </c>
      <c r="J99" s="25">
        <v>2100</v>
      </c>
      <c r="K99" s="25">
        <v>286.52574569093593</v>
      </c>
      <c r="L99" s="25">
        <v>2</v>
      </c>
      <c r="M99" s="25">
        <v>5</v>
      </c>
      <c r="N99" s="25">
        <v>510</v>
      </c>
      <c r="O99" s="25">
        <v>189.40526839860493</v>
      </c>
      <c r="P99" s="25">
        <v>1</v>
      </c>
    </row>
    <row r="100" spans="1:16">
      <c r="A100" s="93"/>
      <c r="B100" s="170"/>
      <c r="C100" s="93"/>
      <c r="D100" s="10" t="s">
        <v>17</v>
      </c>
      <c r="E100" s="93"/>
      <c r="F100" s="93"/>
      <c r="G100" s="93"/>
      <c r="H100" s="93"/>
      <c r="I100" s="39">
        <v>5</v>
      </c>
      <c r="J100" s="39">
        <v>3100</v>
      </c>
      <c r="K100" s="39">
        <v>267.65538283924764</v>
      </c>
      <c r="L100" s="39">
        <v>3</v>
      </c>
      <c r="M100" s="39">
        <v>5</v>
      </c>
      <c r="N100" s="39">
        <v>430</v>
      </c>
      <c r="O100" s="39">
        <v>131.74336780579912</v>
      </c>
      <c r="P100" s="39">
        <v>2</v>
      </c>
    </row>
    <row r="101" spans="1:16">
      <c r="A101" s="93" t="s">
        <v>26</v>
      </c>
      <c r="B101" s="170">
        <v>469.9</v>
      </c>
      <c r="C101" s="93"/>
      <c r="D101" s="93" t="s">
        <v>10</v>
      </c>
      <c r="E101" s="25"/>
      <c r="F101" s="25"/>
      <c r="G101" s="25"/>
      <c r="H101" s="25"/>
      <c r="I101" s="25">
        <v>5</v>
      </c>
      <c r="J101" s="25">
        <v>15500</v>
      </c>
      <c r="K101" s="25">
        <v>872.21702097657658</v>
      </c>
      <c r="L101" s="25">
        <v>3</v>
      </c>
      <c r="M101" s="25">
        <v>5</v>
      </c>
      <c r="N101" s="25">
        <v>1800</v>
      </c>
      <c r="O101" s="25">
        <v>399.86591012966551</v>
      </c>
      <c r="P101" s="25">
        <v>3</v>
      </c>
    </row>
    <row r="102" spans="1:16">
      <c r="A102" s="93"/>
      <c r="B102" s="94"/>
      <c r="C102" s="93"/>
      <c r="D102" s="10" t="s">
        <v>17</v>
      </c>
      <c r="E102" s="39"/>
      <c r="F102" s="26"/>
      <c r="G102" s="39"/>
      <c r="H102" s="24"/>
      <c r="I102" s="39">
        <v>5</v>
      </c>
      <c r="J102" s="39">
        <v>10300</v>
      </c>
      <c r="K102" s="39">
        <v>657.6193678690903</v>
      </c>
      <c r="L102" s="39">
        <v>4</v>
      </c>
      <c r="M102" s="39">
        <v>5</v>
      </c>
      <c r="N102" s="39">
        <v>1700</v>
      </c>
      <c r="O102" s="39">
        <v>205.57984510658315</v>
      </c>
      <c r="P102" s="39">
        <v>3</v>
      </c>
    </row>
    <row r="103" spans="1:16">
      <c r="A103" s="93" t="s">
        <v>26</v>
      </c>
      <c r="B103" s="170">
        <v>470</v>
      </c>
      <c r="C103" s="93"/>
      <c r="D103" s="93" t="s">
        <v>10</v>
      </c>
      <c r="E103" s="93"/>
      <c r="F103" s="93"/>
      <c r="G103" s="93"/>
      <c r="H103" s="93"/>
      <c r="I103" s="25">
        <v>5</v>
      </c>
      <c r="J103" s="25">
        <v>1400</v>
      </c>
      <c r="K103" s="25">
        <v>459.4003418259291</v>
      </c>
      <c r="L103" s="25">
        <v>2</v>
      </c>
      <c r="M103" s="25">
        <v>5</v>
      </c>
      <c r="N103" s="25">
        <v>1900</v>
      </c>
      <c r="O103" s="25">
        <v>604.91080454528253</v>
      </c>
      <c r="P103" s="25">
        <v>3</v>
      </c>
    </row>
    <row r="104" spans="1:16">
      <c r="A104" s="93"/>
      <c r="B104" s="170"/>
      <c r="C104" s="93"/>
      <c r="D104" s="10" t="s">
        <v>17</v>
      </c>
      <c r="E104" s="93"/>
      <c r="F104" s="93"/>
      <c r="G104" s="93"/>
      <c r="H104" s="93"/>
      <c r="I104" s="39">
        <v>5</v>
      </c>
      <c r="J104" s="39">
        <v>2300</v>
      </c>
      <c r="K104" s="39">
        <v>398.23041190379882</v>
      </c>
      <c r="L104" s="39">
        <v>4</v>
      </c>
      <c r="M104" s="39">
        <v>5</v>
      </c>
      <c r="N104" s="39">
        <v>900</v>
      </c>
      <c r="O104" s="39">
        <v>309.20471042924453</v>
      </c>
      <c r="P104" s="39">
        <v>3</v>
      </c>
    </row>
    <row r="105" spans="1:16">
      <c r="A105" s="93" t="s">
        <v>26</v>
      </c>
      <c r="B105" s="170">
        <v>477.5</v>
      </c>
      <c r="C105" s="93"/>
      <c r="D105" s="93" t="s">
        <v>10</v>
      </c>
      <c r="E105" s="25"/>
      <c r="F105" s="25"/>
      <c r="G105" s="25"/>
      <c r="H105" s="25"/>
      <c r="I105" s="25">
        <v>5</v>
      </c>
      <c r="J105" s="25">
        <v>3200</v>
      </c>
      <c r="K105" s="25">
        <v>485.5300513289082</v>
      </c>
      <c r="L105" s="25">
        <v>2</v>
      </c>
      <c r="M105" s="25">
        <v>5</v>
      </c>
      <c r="N105" s="25">
        <v>20000</v>
      </c>
      <c r="O105" s="25">
        <v>1266.3256836197602</v>
      </c>
      <c r="P105" s="25">
        <v>4</v>
      </c>
    </row>
    <row r="106" spans="1:16">
      <c r="A106" s="93"/>
      <c r="B106" s="94"/>
      <c r="C106" s="93"/>
      <c r="D106" s="10" t="s">
        <v>17</v>
      </c>
      <c r="E106" s="39"/>
      <c r="F106" s="26"/>
      <c r="G106" s="39"/>
      <c r="H106" s="24"/>
      <c r="I106" s="39">
        <v>5</v>
      </c>
      <c r="J106" s="39">
        <v>3100</v>
      </c>
      <c r="K106" s="39">
        <v>338.06916518358815</v>
      </c>
      <c r="L106" s="39">
        <v>3</v>
      </c>
      <c r="M106" s="39">
        <v>5</v>
      </c>
      <c r="N106" s="39">
        <v>15200</v>
      </c>
      <c r="O106" s="39">
        <v>874.25187632304755</v>
      </c>
      <c r="P106" s="39">
        <v>4</v>
      </c>
    </row>
    <row r="107" spans="1:16">
      <c r="A107" s="96" t="s">
        <v>27</v>
      </c>
      <c r="B107" s="97">
        <v>594</v>
      </c>
      <c r="C107" s="96"/>
      <c r="D107" s="18" t="s">
        <v>17</v>
      </c>
      <c r="E107" s="40">
        <v>30</v>
      </c>
      <c r="F107" s="40">
        <v>240</v>
      </c>
      <c r="G107" s="49">
        <v>14.968005125678227</v>
      </c>
      <c r="H107" s="64"/>
      <c r="I107" s="40">
        <v>31</v>
      </c>
      <c r="J107" s="40">
        <v>4100</v>
      </c>
      <c r="K107" s="40">
        <v>240.30565768858631</v>
      </c>
      <c r="L107" s="40">
        <v>14</v>
      </c>
      <c r="M107" s="40">
        <v>31</v>
      </c>
      <c r="N107" s="40">
        <v>517</v>
      </c>
      <c r="O107" s="40">
        <v>51.005070963037909</v>
      </c>
      <c r="P107" s="40">
        <v>3</v>
      </c>
    </row>
    <row r="108" spans="1:16">
      <c r="A108" s="93" t="s">
        <v>28</v>
      </c>
      <c r="B108" s="170">
        <v>594</v>
      </c>
      <c r="C108" s="93"/>
      <c r="D108" s="93" t="s">
        <v>10</v>
      </c>
      <c r="E108" s="93"/>
      <c r="F108" s="93"/>
      <c r="G108" s="93"/>
      <c r="H108" s="93"/>
      <c r="I108" s="25">
        <v>5</v>
      </c>
      <c r="J108" s="25">
        <v>980</v>
      </c>
      <c r="K108" s="25">
        <v>248.76699763850283</v>
      </c>
      <c r="L108" s="25">
        <v>1</v>
      </c>
      <c r="M108" s="25">
        <v>5</v>
      </c>
      <c r="N108" s="25">
        <v>673</v>
      </c>
      <c r="O108" s="25">
        <v>167.88789945930955</v>
      </c>
      <c r="P108" s="25">
        <v>1</v>
      </c>
    </row>
    <row r="109" spans="1:16">
      <c r="A109" s="93"/>
      <c r="B109" s="170"/>
      <c r="C109" s="93"/>
      <c r="D109" s="10" t="s">
        <v>17</v>
      </c>
      <c r="E109" s="93"/>
      <c r="F109" s="93"/>
      <c r="G109" s="93"/>
      <c r="H109" s="93"/>
      <c r="I109" s="39">
        <v>5</v>
      </c>
      <c r="J109" s="39">
        <v>920</v>
      </c>
      <c r="K109" s="39">
        <v>180.18544283713774</v>
      </c>
      <c r="L109" s="39">
        <v>1</v>
      </c>
      <c r="M109" s="39">
        <v>5</v>
      </c>
      <c r="N109" s="39">
        <v>764</v>
      </c>
      <c r="O109" s="39">
        <v>142.10240970723143</v>
      </c>
      <c r="P109" s="39">
        <v>1</v>
      </c>
    </row>
    <row r="110" spans="1:16">
      <c r="A110" s="93" t="s">
        <v>28</v>
      </c>
      <c r="B110" s="170">
        <v>680.7</v>
      </c>
      <c r="C110" s="93"/>
      <c r="D110" s="93" t="s">
        <v>10</v>
      </c>
      <c r="E110" s="93"/>
      <c r="F110" s="93"/>
      <c r="G110" s="93"/>
      <c r="H110" s="93"/>
      <c r="I110" s="25">
        <v>0</v>
      </c>
      <c r="J110" s="25">
        <v>0</v>
      </c>
      <c r="K110" s="25" t="s">
        <v>13</v>
      </c>
      <c r="L110" s="25">
        <v>0</v>
      </c>
      <c r="M110" s="25">
        <v>0</v>
      </c>
      <c r="N110" s="25">
        <v>0</v>
      </c>
      <c r="O110" s="25" t="s">
        <v>13</v>
      </c>
      <c r="P110" s="25">
        <v>0</v>
      </c>
    </row>
    <row r="111" spans="1:16">
      <c r="A111" s="93"/>
      <c r="B111" s="170"/>
      <c r="C111" s="93"/>
      <c r="D111" s="10" t="s">
        <v>17</v>
      </c>
      <c r="E111" s="93"/>
      <c r="F111" s="93"/>
      <c r="G111" s="93"/>
      <c r="H111" s="93"/>
      <c r="I111" s="39">
        <v>0</v>
      </c>
      <c r="J111" s="39">
        <v>0</v>
      </c>
      <c r="K111" s="39" t="s">
        <v>13</v>
      </c>
      <c r="L111" s="39">
        <v>0</v>
      </c>
      <c r="M111" s="39">
        <v>0</v>
      </c>
      <c r="N111" s="39">
        <v>0</v>
      </c>
      <c r="O111" s="39" t="s">
        <v>13</v>
      </c>
      <c r="P111" s="39">
        <v>0</v>
      </c>
    </row>
    <row r="112" spans="1:16">
      <c r="A112" s="93" t="s">
        <v>28</v>
      </c>
      <c r="B112" s="94">
        <v>619.29999999999995</v>
      </c>
      <c r="C112" s="93"/>
      <c r="D112" s="93" t="s">
        <v>10</v>
      </c>
      <c r="E112" s="25"/>
      <c r="F112" s="25"/>
      <c r="G112" s="25"/>
      <c r="H112" s="25"/>
      <c r="I112" s="25">
        <v>5</v>
      </c>
      <c r="J112" s="25">
        <v>490</v>
      </c>
      <c r="K112" s="25">
        <v>165.26475290787678</v>
      </c>
      <c r="L112" s="25">
        <v>2</v>
      </c>
      <c r="M112" s="25">
        <v>5</v>
      </c>
      <c r="N112" s="25">
        <v>1870</v>
      </c>
      <c r="O112" s="25">
        <v>596.21135233060977</v>
      </c>
      <c r="P112" s="25">
        <v>3</v>
      </c>
    </row>
    <row r="113" spans="1:18">
      <c r="A113" s="93"/>
      <c r="B113" s="94"/>
      <c r="C113" s="93"/>
      <c r="D113" s="10" t="s">
        <v>17</v>
      </c>
      <c r="E113" s="39"/>
      <c r="F113" s="26"/>
      <c r="G113" s="39"/>
      <c r="H113" s="25"/>
      <c r="I113" s="39">
        <v>5</v>
      </c>
      <c r="J113" s="39">
        <v>650</v>
      </c>
      <c r="K113" s="39">
        <v>236.9716400525586</v>
      </c>
      <c r="L113" s="39">
        <v>3</v>
      </c>
      <c r="M113" s="39">
        <v>5</v>
      </c>
      <c r="N113" s="39">
        <v>920</v>
      </c>
      <c r="O113" s="39">
        <v>350.87709190018398</v>
      </c>
      <c r="P113" s="39">
        <v>3</v>
      </c>
    </row>
    <row r="114" spans="1:18">
      <c r="A114" s="81" t="s">
        <v>29</v>
      </c>
      <c r="B114" s="90">
        <v>791.5</v>
      </c>
      <c r="C114" s="81"/>
      <c r="D114" s="81" t="s">
        <v>10</v>
      </c>
      <c r="E114" s="36">
        <v>29</v>
      </c>
      <c r="F114" s="22">
        <v>291</v>
      </c>
      <c r="G114" s="22">
        <v>24.623510768544122</v>
      </c>
      <c r="H114" s="55"/>
      <c r="I114" s="22">
        <v>31</v>
      </c>
      <c r="J114" s="22">
        <v>1220</v>
      </c>
      <c r="K114" s="22">
        <v>131.38660377073859</v>
      </c>
      <c r="L114" s="22">
        <v>5</v>
      </c>
      <c r="M114" s="22">
        <v>30</v>
      </c>
      <c r="N114" s="22">
        <v>192</v>
      </c>
      <c r="O114" s="22">
        <v>63.027407591179504</v>
      </c>
      <c r="P114" s="22">
        <v>0</v>
      </c>
    </row>
    <row r="115" spans="1:18">
      <c r="A115" s="93" t="s">
        <v>30</v>
      </c>
      <c r="B115" s="170">
        <v>791.5</v>
      </c>
      <c r="C115" s="93"/>
      <c r="D115" s="93" t="s">
        <v>10</v>
      </c>
      <c r="E115" s="93"/>
      <c r="F115" s="93"/>
      <c r="G115" s="93"/>
      <c r="H115" s="93"/>
      <c r="I115" s="25">
        <v>5</v>
      </c>
      <c r="J115" s="25">
        <v>460</v>
      </c>
      <c r="K115" s="25">
        <v>133.31967336803376</v>
      </c>
      <c r="L115" s="25">
        <v>1</v>
      </c>
      <c r="M115" s="25">
        <v>5</v>
      </c>
      <c r="N115" s="25">
        <v>116</v>
      </c>
      <c r="O115" s="25">
        <v>56.910133589929004</v>
      </c>
      <c r="P115" s="25">
        <v>0</v>
      </c>
    </row>
    <row r="116" spans="1:18">
      <c r="A116" s="93"/>
      <c r="B116" s="170"/>
      <c r="C116" s="93"/>
      <c r="D116" s="10" t="s">
        <v>17</v>
      </c>
      <c r="E116" s="93"/>
      <c r="F116" s="93"/>
      <c r="G116" s="93"/>
      <c r="H116" s="93"/>
      <c r="I116" s="39">
        <v>5</v>
      </c>
      <c r="J116" s="39">
        <v>200</v>
      </c>
      <c r="K116" s="39">
        <v>110.67507112075452</v>
      </c>
      <c r="L116" s="39">
        <v>0</v>
      </c>
      <c r="M116" s="39">
        <v>5</v>
      </c>
      <c r="N116" s="39">
        <v>88</v>
      </c>
      <c r="O116" s="39">
        <v>52.794928485729571</v>
      </c>
      <c r="P116" s="39">
        <v>0</v>
      </c>
    </row>
    <row r="117" spans="1:18">
      <c r="A117" s="93" t="s">
        <v>30</v>
      </c>
      <c r="B117" s="170">
        <v>793.7</v>
      </c>
      <c r="C117" s="93"/>
      <c r="D117" s="93" t="s">
        <v>10</v>
      </c>
      <c r="E117" s="93"/>
      <c r="F117" s="93"/>
      <c r="G117" s="93"/>
      <c r="H117" s="93"/>
      <c r="I117" s="25">
        <v>5</v>
      </c>
      <c r="J117" s="25">
        <v>700</v>
      </c>
      <c r="K117" s="25">
        <v>144.73520685284117</v>
      </c>
      <c r="L117" s="25">
        <v>1</v>
      </c>
      <c r="M117" s="25">
        <v>5</v>
      </c>
      <c r="N117" s="25">
        <v>1000</v>
      </c>
      <c r="O117" s="25">
        <v>160</v>
      </c>
      <c r="P117" s="25">
        <v>2</v>
      </c>
    </row>
    <row r="118" spans="1:18">
      <c r="A118" s="93"/>
      <c r="B118" s="170"/>
      <c r="C118" s="93"/>
      <c r="D118" s="10" t="s">
        <v>17</v>
      </c>
      <c r="E118" s="93"/>
      <c r="F118" s="93"/>
      <c r="G118" s="93"/>
      <c r="H118" s="93"/>
      <c r="I118" s="39">
        <v>5</v>
      </c>
      <c r="J118" s="39">
        <v>220</v>
      </c>
      <c r="K118" s="39">
        <v>98.40905698761209</v>
      </c>
      <c r="L118" s="39">
        <v>0</v>
      </c>
      <c r="M118" s="39">
        <v>5</v>
      </c>
      <c r="N118" s="39">
        <v>1100</v>
      </c>
      <c r="O118" s="39">
        <v>134.19764611881737</v>
      </c>
      <c r="P118" s="39">
        <v>1</v>
      </c>
    </row>
    <row r="119" spans="1:18">
      <c r="A119" s="93" t="s">
        <v>30</v>
      </c>
      <c r="B119" s="94">
        <v>797.3</v>
      </c>
      <c r="C119" s="93"/>
      <c r="D119" s="93" t="s">
        <v>10</v>
      </c>
      <c r="E119" s="25"/>
      <c r="F119" s="25"/>
      <c r="G119" s="25"/>
      <c r="H119" s="25"/>
      <c r="I119" s="25">
        <v>0</v>
      </c>
      <c r="J119" s="25">
        <v>0</v>
      </c>
      <c r="K119" s="25" t="s">
        <v>13</v>
      </c>
      <c r="L119" s="25">
        <v>0</v>
      </c>
      <c r="M119" s="25">
        <v>0</v>
      </c>
      <c r="N119" s="25">
        <v>0</v>
      </c>
      <c r="O119" s="25" t="s">
        <v>13</v>
      </c>
      <c r="P119" s="25">
        <v>0</v>
      </c>
    </row>
    <row r="120" spans="1:18">
      <c r="A120" s="93"/>
      <c r="B120" s="94"/>
      <c r="C120" s="93"/>
      <c r="D120" s="10" t="s">
        <v>17</v>
      </c>
      <c r="E120" s="39"/>
      <c r="F120" s="26"/>
      <c r="G120" s="39"/>
      <c r="H120" s="25"/>
      <c r="I120" s="39">
        <v>0</v>
      </c>
      <c r="J120" s="39">
        <v>0</v>
      </c>
      <c r="K120" s="39" t="s">
        <v>13</v>
      </c>
      <c r="L120" s="39">
        <v>0</v>
      </c>
      <c r="M120" s="39">
        <v>0</v>
      </c>
      <c r="N120" s="39">
        <v>0</v>
      </c>
      <c r="O120" s="39" t="s">
        <v>13</v>
      </c>
      <c r="P120" s="39">
        <v>0</v>
      </c>
    </row>
    <row r="121" spans="1:18">
      <c r="A121" s="98" t="s">
        <v>31</v>
      </c>
      <c r="B121" s="99">
        <v>935.5</v>
      </c>
      <c r="C121" s="98"/>
      <c r="D121" s="13" t="s">
        <v>17</v>
      </c>
      <c r="E121" s="41">
        <v>3</v>
      </c>
      <c r="F121" s="41">
        <v>9</v>
      </c>
      <c r="G121" s="52" t="s">
        <v>13</v>
      </c>
      <c r="H121" s="69"/>
      <c r="I121" s="41">
        <v>8</v>
      </c>
      <c r="J121" s="41">
        <v>20</v>
      </c>
      <c r="K121" s="41">
        <v>3.1050186838948037</v>
      </c>
      <c r="L121" s="41">
        <v>0</v>
      </c>
      <c r="M121" s="41">
        <v>4</v>
      </c>
      <c r="N121" s="41">
        <v>58</v>
      </c>
      <c r="O121" s="41" t="s">
        <v>13</v>
      </c>
      <c r="P121" s="41">
        <v>0</v>
      </c>
    </row>
    <row r="124" spans="1:18" ht="15.75">
      <c r="A124" s="81"/>
      <c r="B124" s="82"/>
      <c r="C124" s="81"/>
      <c r="D124" s="81"/>
      <c r="E124" s="165" t="s">
        <v>47</v>
      </c>
      <c r="F124" s="165"/>
      <c r="G124" s="165"/>
      <c r="H124" s="22" t="s">
        <v>33</v>
      </c>
      <c r="I124" s="83"/>
      <c r="J124" s="1"/>
      <c r="K124" s="165" t="s">
        <v>48</v>
      </c>
      <c r="L124" s="165"/>
      <c r="M124" s="22" t="s">
        <v>33</v>
      </c>
      <c r="N124" s="83"/>
      <c r="O124" s="1"/>
      <c r="P124" s="165" t="s">
        <v>70</v>
      </c>
      <c r="Q124" s="165"/>
      <c r="R124" s="22" t="s">
        <v>33</v>
      </c>
    </row>
    <row r="125" spans="1:18">
      <c r="A125" s="81"/>
      <c r="B125" s="82"/>
      <c r="C125" s="81"/>
      <c r="D125" s="81"/>
      <c r="E125" s="22"/>
      <c r="F125" s="22"/>
      <c r="G125" s="22"/>
      <c r="H125" s="22"/>
      <c r="I125" s="83"/>
      <c r="J125" s="22"/>
      <c r="K125" s="22"/>
      <c r="L125" s="22"/>
      <c r="M125" s="22"/>
      <c r="N125" s="83"/>
      <c r="O125" s="22"/>
      <c r="P125" s="22"/>
      <c r="Q125" s="22"/>
      <c r="R125" s="22"/>
    </row>
    <row r="126" spans="1:18">
      <c r="A126" s="84" t="s">
        <v>3</v>
      </c>
      <c r="B126" s="85" t="s">
        <v>4</v>
      </c>
      <c r="C126" s="84"/>
      <c r="D126" s="86" t="s">
        <v>5</v>
      </c>
      <c r="E126" s="87" t="s">
        <v>6</v>
      </c>
      <c r="F126" s="87" t="s">
        <v>7</v>
      </c>
      <c r="G126" s="87" t="s">
        <v>8</v>
      </c>
      <c r="H126" s="88" t="s">
        <v>36</v>
      </c>
      <c r="I126" s="89"/>
      <c r="J126" s="87" t="s">
        <v>6</v>
      </c>
      <c r="K126" s="87" t="s">
        <v>7</v>
      </c>
      <c r="L126" s="87" t="s">
        <v>8</v>
      </c>
      <c r="M126" s="88" t="s">
        <v>36</v>
      </c>
      <c r="N126" s="89"/>
      <c r="O126" s="87" t="s">
        <v>6</v>
      </c>
      <c r="P126" s="87" t="s">
        <v>7</v>
      </c>
      <c r="Q126" s="87" t="s">
        <v>8</v>
      </c>
      <c r="R126" s="88" t="s">
        <v>36</v>
      </c>
    </row>
    <row r="127" spans="1:18">
      <c r="A127" s="81" t="s">
        <v>9</v>
      </c>
      <c r="B127" s="90">
        <v>-8.5</v>
      </c>
      <c r="C127" s="81"/>
      <c r="D127" s="81" t="s">
        <v>10</v>
      </c>
      <c r="E127" s="22">
        <v>21</v>
      </c>
      <c r="F127" s="22">
        <v>635</v>
      </c>
      <c r="G127" s="22">
        <v>59.383765981990372</v>
      </c>
      <c r="H127" s="22">
        <v>1</v>
      </c>
      <c r="I127" s="22"/>
      <c r="J127" s="28">
        <v>22</v>
      </c>
      <c r="K127" s="28">
        <v>710</v>
      </c>
      <c r="L127" s="22">
        <v>32.437146535858062</v>
      </c>
      <c r="M127" s="22">
        <v>1</v>
      </c>
      <c r="N127" s="22"/>
      <c r="O127" s="28">
        <v>21</v>
      </c>
      <c r="P127" s="28">
        <v>495</v>
      </c>
      <c r="Q127" s="28">
        <v>50.25493334614157</v>
      </c>
      <c r="R127" s="22">
        <v>1</v>
      </c>
    </row>
    <row r="128" spans="1:18">
      <c r="A128" s="91" t="s">
        <v>37</v>
      </c>
      <c r="B128" s="90"/>
      <c r="C128" s="81"/>
      <c r="D128" s="81"/>
      <c r="E128" s="22"/>
      <c r="F128" s="22"/>
      <c r="G128" s="28"/>
      <c r="H128" s="22"/>
      <c r="I128" s="22"/>
      <c r="J128" s="28"/>
      <c r="K128" s="28"/>
      <c r="L128" s="28"/>
      <c r="M128" s="22"/>
      <c r="N128" s="22"/>
      <c r="O128" s="28"/>
      <c r="P128" s="28"/>
      <c r="Q128" s="28"/>
      <c r="R128" s="22"/>
    </row>
    <row r="129" spans="1:18">
      <c r="A129" s="81" t="s">
        <v>12</v>
      </c>
      <c r="B129" s="90">
        <v>-4.5</v>
      </c>
      <c r="C129" s="81"/>
      <c r="D129" s="81" t="s">
        <v>10</v>
      </c>
      <c r="E129" s="22">
        <v>0</v>
      </c>
      <c r="F129" s="22">
        <v>0</v>
      </c>
      <c r="G129" s="55" t="s">
        <v>13</v>
      </c>
      <c r="H129" s="55">
        <v>0</v>
      </c>
      <c r="I129" s="22"/>
      <c r="J129" s="22">
        <v>0</v>
      </c>
      <c r="K129" s="22">
        <v>0</v>
      </c>
      <c r="L129" s="55" t="s">
        <v>13</v>
      </c>
      <c r="M129" s="55">
        <v>0</v>
      </c>
      <c r="N129" s="55"/>
      <c r="O129" s="22">
        <v>0</v>
      </c>
      <c r="P129" s="22">
        <v>0</v>
      </c>
      <c r="Q129" s="22" t="s">
        <v>13</v>
      </c>
      <c r="R129" s="55">
        <v>0</v>
      </c>
    </row>
    <row r="130" spans="1:18">
      <c r="A130" s="92" t="s">
        <v>38</v>
      </c>
      <c r="B130" s="90"/>
      <c r="C130" s="81"/>
      <c r="D130" s="81"/>
      <c r="E130" s="22"/>
      <c r="F130" s="22"/>
      <c r="G130" s="22"/>
      <c r="H130" s="22"/>
      <c r="I130" s="22"/>
      <c r="J130" s="22"/>
      <c r="K130" s="22"/>
      <c r="L130" s="22"/>
      <c r="M130" s="22"/>
      <c r="N130" s="22"/>
      <c r="O130" s="22"/>
      <c r="P130" s="22"/>
      <c r="Q130" s="22"/>
      <c r="R130" s="22"/>
    </row>
    <row r="131" spans="1:18">
      <c r="A131" s="93" t="s">
        <v>15</v>
      </c>
      <c r="B131" s="94" t="s">
        <v>16</v>
      </c>
      <c r="C131" s="93"/>
      <c r="D131" s="93" t="s">
        <v>10</v>
      </c>
      <c r="E131" s="25">
        <v>0</v>
      </c>
      <c r="F131" s="25">
        <v>0</v>
      </c>
      <c r="G131" s="25" t="s">
        <v>13</v>
      </c>
      <c r="H131" s="25">
        <v>0</v>
      </c>
      <c r="I131" s="25"/>
      <c r="J131" s="25">
        <v>0</v>
      </c>
      <c r="K131" s="25">
        <v>0</v>
      </c>
      <c r="L131" s="25" t="s">
        <v>13</v>
      </c>
      <c r="M131" s="25">
        <v>0</v>
      </c>
      <c r="N131" s="25"/>
      <c r="O131" s="25">
        <v>0</v>
      </c>
      <c r="P131" s="25">
        <v>0</v>
      </c>
      <c r="Q131" s="25" t="s">
        <v>13</v>
      </c>
      <c r="R131" s="25">
        <v>0</v>
      </c>
    </row>
    <row r="132" spans="1:18">
      <c r="A132" s="93"/>
      <c r="B132" s="94"/>
      <c r="C132" s="93"/>
      <c r="D132" s="10" t="s">
        <v>17</v>
      </c>
      <c r="E132" s="39">
        <v>0</v>
      </c>
      <c r="F132" s="39">
        <v>0</v>
      </c>
      <c r="G132" s="39" t="s">
        <v>13</v>
      </c>
      <c r="H132" s="39">
        <v>0</v>
      </c>
      <c r="I132" s="25"/>
      <c r="J132" s="39">
        <v>0</v>
      </c>
      <c r="K132" s="39">
        <v>0</v>
      </c>
      <c r="L132" s="39" t="s">
        <v>13</v>
      </c>
      <c r="M132" s="39">
        <v>0</v>
      </c>
      <c r="N132" s="25"/>
      <c r="O132" s="39">
        <v>0</v>
      </c>
      <c r="P132" s="39">
        <v>0</v>
      </c>
      <c r="Q132" s="39" t="s">
        <v>13</v>
      </c>
      <c r="R132" s="39">
        <v>0</v>
      </c>
    </row>
    <row r="133" spans="1:18">
      <c r="A133" s="93" t="s">
        <v>15</v>
      </c>
      <c r="B133" s="94" t="s">
        <v>18</v>
      </c>
      <c r="C133" s="93"/>
      <c r="D133" s="93" t="s">
        <v>10</v>
      </c>
      <c r="E133" s="25">
        <v>5</v>
      </c>
      <c r="F133" s="25">
        <v>6900</v>
      </c>
      <c r="G133" s="25">
        <v>384.15572853224802</v>
      </c>
      <c r="H133" s="25">
        <v>2</v>
      </c>
      <c r="I133" s="25"/>
      <c r="J133" s="25">
        <v>4</v>
      </c>
      <c r="K133" s="25">
        <v>4000</v>
      </c>
      <c r="L133" s="25" t="s">
        <v>13</v>
      </c>
      <c r="M133" s="25">
        <v>2</v>
      </c>
      <c r="N133" s="25"/>
      <c r="O133" s="25">
        <v>5</v>
      </c>
      <c r="P133" s="25">
        <v>6900</v>
      </c>
      <c r="Q133" s="25">
        <v>976.55990520471244</v>
      </c>
      <c r="R133" s="25">
        <v>3</v>
      </c>
    </row>
    <row r="134" spans="1:18">
      <c r="A134" s="93"/>
      <c r="B134" s="94"/>
      <c r="C134" s="93"/>
      <c r="D134" s="10" t="s">
        <v>17</v>
      </c>
      <c r="E134" s="39">
        <v>5</v>
      </c>
      <c r="F134" s="39">
        <v>3000</v>
      </c>
      <c r="G134" s="39">
        <v>102.03396005006331</v>
      </c>
      <c r="H134" s="39">
        <v>1</v>
      </c>
      <c r="I134" s="25"/>
      <c r="J134" s="39">
        <v>4</v>
      </c>
      <c r="K134" s="39">
        <v>1700</v>
      </c>
      <c r="L134" s="39" t="s">
        <v>13</v>
      </c>
      <c r="M134" s="39">
        <v>1</v>
      </c>
      <c r="N134" s="25"/>
      <c r="O134" s="39">
        <v>5</v>
      </c>
      <c r="P134" s="39">
        <v>2900</v>
      </c>
      <c r="Q134" s="39">
        <v>345.35224281212521</v>
      </c>
      <c r="R134" s="39">
        <v>2</v>
      </c>
    </row>
    <row r="135" spans="1:18">
      <c r="A135" s="93" t="s">
        <v>15</v>
      </c>
      <c r="B135" s="94" t="s">
        <v>19</v>
      </c>
      <c r="C135" s="93"/>
      <c r="D135" s="93" t="s">
        <v>10</v>
      </c>
      <c r="E135" s="25">
        <v>0</v>
      </c>
      <c r="F135" s="25">
        <v>0</v>
      </c>
      <c r="G135" s="25" t="s">
        <v>13</v>
      </c>
      <c r="H135" s="25">
        <v>0</v>
      </c>
      <c r="I135" s="25"/>
      <c r="J135" s="25">
        <v>0</v>
      </c>
      <c r="K135" s="25">
        <v>0</v>
      </c>
      <c r="L135" s="25" t="s">
        <v>13</v>
      </c>
      <c r="M135" s="25">
        <v>0</v>
      </c>
      <c r="N135" s="25"/>
      <c r="O135" s="25">
        <v>0</v>
      </c>
      <c r="P135" s="25">
        <v>0</v>
      </c>
      <c r="Q135" s="25" t="s">
        <v>13</v>
      </c>
      <c r="R135" s="25">
        <v>0</v>
      </c>
    </row>
    <row r="136" spans="1:18">
      <c r="A136" s="93"/>
      <c r="B136" s="94"/>
      <c r="C136" s="93"/>
      <c r="D136" s="10" t="s">
        <v>17</v>
      </c>
      <c r="E136" s="39">
        <v>0</v>
      </c>
      <c r="F136" s="39">
        <v>0</v>
      </c>
      <c r="G136" s="39" t="s">
        <v>13</v>
      </c>
      <c r="H136" s="39">
        <v>0</v>
      </c>
      <c r="I136" s="25"/>
      <c r="J136" s="39">
        <v>0</v>
      </c>
      <c r="K136" s="39">
        <v>0</v>
      </c>
      <c r="L136" s="39" t="s">
        <v>13</v>
      </c>
      <c r="M136" s="39">
        <v>0</v>
      </c>
      <c r="N136" s="25"/>
      <c r="O136" s="39">
        <v>0</v>
      </c>
      <c r="P136" s="39">
        <v>0</v>
      </c>
      <c r="Q136" s="39" t="s">
        <v>13</v>
      </c>
      <c r="R136" s="39">
        <v>0</v>
      </c>
    </row>
    <row r="137" spans="1:18">
      <c r="A137" s="93" t="s">
        <v>15</v>
      </c>
      <c r="B137" s="94">
        <v>4.3</v>
      </c>
      <c r="C137" s="93"/>
      <c r="D137" s="93" t="s">
        <v>10</v>
      </c>
      <c r="E137" s="25">
        <v>5</v>
      </c>
      <c r="F137" s="25">
        <v>6600</v>
      </c>
      <c r="G137" s="25">
        <v>340.14847959167349</v>
      </c>
      <c r="H137" s="25">
        <v>2</v>
      </c>
      <c r="I137" s="25"/>
      <c r="J137" s="25">
        <v>4</v>
      </c>
      <c r="K137" s="25">
        <v>1800</v>
      </c>
      <c r="L137" s="25" t="s">
        <v>13</v>
      </c>
      <c r="M137" s="25">
        <v>2</v>
      </c>
      <c r="N137" s="25"/>
      <c r="O137" s="25">
        <v>5</v>
      </c>
      <c r="P137" s="25">
        <v>7500</v>
      </c>
      <c r="Q137" s="25">
        <v>833.19494839335846</v>
      </c>
      <c r="R137" s="25">
        <v>3</v>
      </c>
    </row>
    <row r="138" spans="1:18">
      <c r="A138" s="93"/>
      <c r="B138" s="94"/>
      <c r="C138" s="93"/>
      <c r="D138" s="10" t="s">
        <v>17</v>
      </c>
      <c r="E138" s="39">
        <v>5</v>
      </c>
      <c r="F138" s="39">
        <v>1600</v>
      </c>
      <c r="G138" s="39">
        <v>66.394805095315732</v>
      </c>
      <c r="H138" s="39">
        <v>1</v>
      </c>
      <c r="I138" s="25"/>
      <c r="J138" s="39">
        <v>4</v>
      </c>
      <c r="K138" s="39">
        <v>300</v>
      </c>
      <c r="L138" s="39" t="s">
        <v>13</v>
      </c>
      <c r="M138" s="39">
        <v>1</v>
      </c>
      <c r="N138" s="25"/>
      <c r="O138" s="39">
        <v>5</v>
      </c>
      <c r="P138" s="39">
        <v>3800</v>
      </c>
      <c r="Q138" s="39">
        <v>242.41947363146872</v>
      </c>
      <c r="R138" s="39">
        <v>2</v>
      </c>
    </row>
    <row r="139" spans="1:18">
      <c r="A139" s="81" t="s">
        <v>20</v>
      </c>
      <c r="B139" s="90">
        <v>86.8</v>
      </c>
      <c r="C139" s="81"/>
      <c r="D139" s="18" t="s">
        <v>17</v>
      </c>
      <c r="E139" s="49">
        <v>31</v>
      </c>
      <c r="F139" s="49">
        <v>41</v>
      </c>
      <c r="G139" s="40">
        <v>7.7692710529956859</v>
      </c>
      <c r="H139" s="49">
        <v>0</v>
      </c>
      <c r="I139" s="49"/>
      <c r="J139" s="73">
        <v>31</v>
      </c>
      <c r="K139" s="51">
        <v>40</v>
      </c>
      <c r="L139" s="51">
        <v>11.958732740441411</v>
      </c>
      <c r="M139" s="49">
        <v>0</v>
      </c>
      <c r="N139" s="49"/>
      <c r="O139" s="51">
        <v>30</v>
      </c>
      <c r="P139" s="51">
        <v>41</v>
      </c>
      <c r="Q139" s="51">
        <v>9.3900057166188926</v>
      </c>
      <c r="R139" s="49">
        <v>0</v>
      </c>
    </row>
    <row r="140" spans="1:18">
      <c r="A140" s="93" t="s">
        <v>21</v>
      </c>
      <c r="B140" s="94">
        <v>84.2</v>
      </c>
      <c r="C140" s="93"/>
      <c r="D140" s="93" t="s">
        <v>10</v>
      </c>
      <c r="E140" s="25">
        <v>0</v>
      </c>
      <c r="F140" s="25">
        <v>0</v>
      </c>
      <c r="G140" s="25" t="s">
        <v>13</v>
      </c>
      <c r="H140" s="25">
        <v>0</v>
      </c>
      <c r="I140" s="25"/>
      <c r="J140" s="25">
        <v>0</v>
      </c>
      <c r="K140" s="25">
        <v>0</v>
      </c>
      <c r="L140" s="25" t="s">
        <v>13</v>
      </c>
      <c r="M140" s="25">
        <v>0</v>
      </c>
      <c r="N140" s="25"/>
      <c r="O140" s="25">
        <v>0</v>
      </c>
      <c r="P140" s="25">
        <v>0</v>
      </c>
      <c r="Q140" s="25" t="s">
        <v>13</v>
      </c>
      <c r="R140" s="25">
        <v>0</v>
      </c>
    </row>
    <row r="141" spans="1:18">
      <c r="A141" s="93"/>
      <c r="B141" s="94"/>
      <c r="C141" s="93"/>
      <c r="D141" s="10" t="s">
        <v>17</v>
      </c>
      <c r="E141" s="39">
        <v>0</v>
      </c>
      <c r="F141" s="39">
        <v>0</v>
      </c>
      <c r="G141" s="39" t="s">
        <v>13</v>
      </c>
      <c r="H141" s="39">
        <v>0</v>
      </c>
      <c r="I141" s="26"/>
      <c r="J141" s="39">
        <v>0</v>
      </c>
      <c r="K141" s="39">
        <v>0</v>
      </c>
      <c r="L141" s="95" t="s">
        <v>13</v>
      </c>
      <c r="M141" s="39">
        <v>0</v>
      </c>
      <c r="N141" s="26"/>
      <c r="O141" s="39">
        <v>0</v>
      </c>
      <c r="P141" s="39">
        <v>0</v>
      </c>
      <c r="Q141" s="95" t="s">
        <v>13</v>
      </c>
      <c r="R141" s="39">
        <v>0</v>
      </c>
    </row>
    <row r="142" spans="1:18">
      <c r="A142" s="93" t="s">
        <v>21</v>
      </c>
      <c r="B142" s="94">
        <v>86.8</v>
      </c>
      <c r="C142" s="93"/>
      <c r="D142" s="93" t="s">
        <v>10</v>
      </c>
      <c r="E142" s="25">
        <v>5</v>
      </c>
      <c r="F142" s="25">
        <v>188</v>
      </c>
      <c r="G142" s="25">
        <v>40.975268800947077</v>
      </c>
      <c r="H142" s="25">
        <v>0</v>
      </c>
      <c r="I142" s="25"/>
      <c r="J142" s="25">
        <v>5</v>
      </c>
      <c r="K142" s="25">
        <v>550</v>
      </c>
      <c r="L142" s="25">
        <v>65.307534441398545</v>
      </c>
      <c r="M142" s="25">
        <v>1</v>
      </c>
      <c r="N142" s="25"/>
      <c r="O142" s="25">
        <v>5</v>
      </c>
      <c r="P142" s="25">
        <v>164</v>
      </c>
      <c r="Q142" s="25">
        <v>21.714824850700158</v>
      </c>
      <c r="R142" s="25">
        <v>0</v>
      </c>
    </row>
    <row r="143" spans="1:18">
      <c r="A143" s="93"/>
      <c r="B143" s="94"/>
      <c r="C143" s="93"/>
      <c r="D143" s="10" t="s">
        <v>17</v>
      </c>
      <c r="E143" s="39">
        <v>5</v>
      </c>
      <c r="F143" s="39">
        <v>84</v>
      </c>
      <c r="G143" s="39">
        <v>8.4471430598670167</v>
      </c>
      <c r="H143" s="39">
        <v>0</v>
      </c>
      <c r="I143" s="26"/>
      <c r="J143" s="39">
        <v>5</v>
      </c>
      <c r="K143" s="39">
        <v>56</v>
      </c>
      <c r="L143" s="95">
        <v>12.639273222997087</v>
      </c>
      <c r="M143" s="39">
        <v>0</v>
      </c>
      <c r="N143" s="26"/>
      <c r="O143" s="39">
        <v>5</v>
      </c>
      <c r="P143" s="39">
        <v>32</v>
      </c>
      <c r="Q143" s="95">
        <v>9.6089954718514505</v>
      </c>
      <c r="R143" s="39">
        <v>0</v>
      </c>
    </row>
    <row r="144" spans="1:18">
      <c r="A144" s="93" t="s">
        <v>21</v>
      </c>
      <c r="B144" s="94">
        <v>91.4</v>
      </c>
      <c r="C144" s="93"/>
      <c r="D144" s="93" t="s">
        <v>10</v>
      </c>
      <c r="E144" s="25">
        <v>0</v>
      </c>
      <c r="F144" s="25">
        <v>0</v>
      </c>
      <c r="G144" s="25" t="s">
        <v>13</v>
      </c>
      <c r="H144" s="25">
        <v>0</v>
      </c>
      <c r="I144" s="26"/>
      <c r="J144" s="25">
        <v>0</v>
      </c>
      <c r="K144" s="25">
        <v>0</v>
      </c>
      <c r="L144" s="25" t="s">
        <v>13</v>
      </c>
      <c r="M144" s="25">
        <v>0</v>
      </c>
      <c r="N144" s="26"/>
      <c r="O144" s="25">
        <v>0</v>
      </c>
      <c r="P144" s="25">
        <v>0</v>
      </c>
      <c r="Q144" s="25" t="s">
        <v>13</v>
      </c>
      <c r="R144" s="25">
        <v>0</v>
      </c>
    </row>
    <row r="145" spans="1:18">
      <c r="A145" s="93"/>
      <c r="B145" s="94"/>
      <c r="C145" s="93"/>
      <c r="D145" s="10" t="s">
        <v>17</v>
      </c>
      <c r="E145" s="39">
        <v>0</v>
      </c>
      <c r="F145" s="39">
        <v>0</v>
      </c>
      <c r="G145" s="39" t="s">
        <v>13</v>
      </c>
      <c r="H145" s="39">
        <v>0</v>
      </c>
      <c r="I145" s="26"/>
      <c r="J145" s="39">
        <v>0</v>
      </c>
      <c r="K145" s="39">
        <v>0</v>
      </c>
      <c r="L145" s="95" t="s">
        <v>13</v>
      </c>
      <c r="M145" s="39">
        <v>0</v>
      </c>
      <c r="N145" s="26"/>
      <c r="O145" s="39">
        <v>0</v>
      </c>
      <c r="P145" s="39">
        <v>0</v>
      </c>
      <c r="Q145" s="95" t="s">
        <v>13</v>
      </c>
      <c r="R145" s="39">
        <v>0</v>
      </c>
    </row>
    <row r="146" spans="1:18">
      <c r="A146" s="93" t="s">
        <v>21</v>
      </c>
      <c r="B146" s="94">
        <v>92.8</v>
      </c>
      <c r="C146" s="93"/>
      <c r="D146" s="93" t="s">
        <v>10</v>
      </c>
      <c r="E146" s="25">
        <v>5</v>
      </c>
      <c r="F146" s="25">
        <v>12300</v>
      </c>
      <c r="G146" s="25">
        <v>1718.4106342461998</v>
      </c>
      <c r="H146" s="25">
        <v>4</v>
      </c>
      <c r="I146" s="26"/>
      <c r="J146" s="25">
        <v>5</v>
      </c>
      <c r="K146" s="25">
        <v>1150</v>
      </c>
      <c r="L146" s="25">
        <v>269.59495243247346</v>
      </c>
      <c r="M146" s="25">
        <v>2</v>
      </c>
      <c r="N146" s="26"/>
      <c r="O146" s="25">
        <v>5</v>
      </c>
      <c r="P146" s="25">
        <v>6000</v>
      </c>
      <c r="Q146" s="25">
        <v>249.68598591142123</v>
      </c>
      <c r="R146" s="25">
        <v>1</v>
      </c>
    </row>
    <row r="147" spans="1:18">
      <c r="A147" s="93"/>
      <c r="B147" s="94"/>
      <c r="C147" s="93"/>
      <c r="D147" s="10" t="s">
        <v>17</v>
      </c>
      <c r="E147" s="39">
        <v>5</v>
      </c>
      <c r="F147" s="39">
        <v>3600</v>
      </c>
      <c r="G147" s="39">
        <v>406.60990589005814</v>
      </c>
      <c r="H147" s="39">
        <v>3</v>
      </c>
      <c r="I147" s="26"/>
      <c r="J147" s="39">
        <v>5</v>
      </c>
      <c r="K147" s="39">
        <v>2400</v>
      </c>
      <c r="L147" s="95">
        <v>172.27234470369083</v>
      </c>
      <c r="M147" s="39">
        <v>2</v>
      </c>
      <c r="N147" s="26"/>
      <c r="O147" s="39">
        <v>5</v>
      </c>
      <c r="P147" s="39">
        <v>5000</v>
      </c>
      <c r="Q147" s="95">
        <v>59.85111478955384</v>
      </c>
      <c r="R147" s="39">
        <v>1</v>
      </c>
    </row>
    <row r="148" spans="1:18">
      <c r="A148" s="81" t="s">
        <v>22</v>
      </c>
      <c r="B148" s="90">
        <v>306.89999999999998</v>
      </c>
      <c r="C148" s="81"/>
      <c r="D148" s="81" t="s">
        <v>10</v>
      </c>
      <c r="E148" s="22">
        <v>28</v>
      </c>
      <c r="F148" s="22">
        <v>7300</v>
      </c>
      <c r="G148" s="28">
        <v>106.77848063291779</v>
      </c>
      <c r="H148" s="22">
        <v>5</v>
      </c>
      <c r="I148" s="22"/>
      <c r="J148" s="28">
        <v>25</v>
      </c>
      <c r="K148" s="28">
        <v>2000</v>
      </c>
      <c r="L148" s="28">
        <v>84.464097976095175</v>
      </c>
      <c r="M148" s="22">
        <v>5</v>
      </c>
      <c r="N148" s="22"/>
      <c r="O148" s="28">
        <v>29</v>
      </c>
      <c r="P148" s="28">
        <v>480</v>
      </c>
      <c r="Q148" s="28">
        <v>39.26231550737306</v>
      </c>
      <c r="R148" s="22">
        <v>1</v>
      </c>
    </row>
    <row r="149" spans="1:18">
      <c r="A149" s="93" t="s">
        <v>23</v>
      </c>
      <c r="B149" s="94">
        <v>305.10000000000002</v>
      </c>
      <c r="C149" s="93"/>
      <c r="D149" s="93" t="s">
        <v>10</v>
      </c>
      <c r="E149" s="25">
        <v>5</v>
      </c>
      <c r="F149" s="25">
        <v>330</v>
      </c>
      <c r="G149" s="25">
        <v>37.853700923537694</v>
      </c>
      <c r="H149" s="25">
        <v>0</v>
      </c>
      <c r="I149" s="25"/>
      <c r="J149" s="25">
        <v>5</v>
      </c>
      <c r="K149" s="25">
        <v>44</v>
      </c>
      <c r="L149" s="25">
        <v>15.74846460196779</v>
      </c>
      <c r="M149" s="25">
        <v>0</v>
      </c>
      <c r="N149" s="25"/>
      <c r="O149" s="25">
        <v>5</v>
      </c>
      <c r="P149" s="25">
        <v>24</v>
      </c>
      <c r="Q149" s="25">
        <v>6.5750073180689039</v>
      </c>
      <c r="R149" s="25">
        <v>0</v>
      </c>
    </row>
    <row r="150" spans="1:18">
      <c r="A150" s="93"/>
      <c r="B150" s="94"/>
      <c r="C150" s="93"/>
      <c r="D150" s="10" t="s">
        <v>17</v>
      </c>
      <c r="E150" s="39">
        <v>5</v>
      </c>
      <c r="F150" s="39">
        <v>20</v>
      </c>
      <c r="G150" s="39">
        <v>6.8750877103499146</v>
      </c>
      <c r="H150" s="39">
        <v>0</v>
      </c>
      <c r="I150" s="26"/>
      <c r="J150" s="39">
        <v>5</v>
      </c>
      <c r="K150" s="39">
        <v>8</v>
      </c>
      <c r="L150" s="95">
        <v>4.5947934199881413</v>
      </c>
      <c r="M150" s="39">
        <v>0</v>
      </c>
      <c r="N150" s="26"/>
      <c r="O150" s="39">
        <v>5</v>
      </c>
      <c r="P150" s="39">
        <v>8</v>
      </c>
      <c r="Q150" s="95">
        <v>4.5947934199881413</v>
      </c>
      <c r="R150" s="39">
        <v>0</v>
      </c>
    </row>
    <row r="151" spans="1:18">
      <c r="A151" s="93" t="s">
        <v>23</v>
      </c>
      <c r="B151" s="94">
        <v>308.10000000000002</v>
      </c>
      <c r="C151" s="93"/>
      <c r="D151" s="93" t="s">
        <v>10</v>
      </c>
      <c r="E151" s="25">
        <v>0</v>
      </c>
      <c r="F151" s="25">
        <v>0</v>
      </c>
      <c r="G151" s="25" t="s">
        <v>13</v>
      </c>
      <c r="H151" s="25">
        <v>0</v>
      </c>
      <c r="I151" s="26"/>
      <c r="J151" s="25">
        <v>0</v>
      </c>
      <c r="K151" s="25">
        <v>0</v>
      </c>
      <c r="L151" s="25" t="s">
        <v>13</v>
      </c>
      <c r="M151" s="25">
        <v>0</v>
      </c>
      <c r="N151" s="26"/>
      <c r="O151" s="25">
        <v>0</v>
      </c>
      <c r="P151" s="25">
        <v>0</v>
      </c>
      <c r="Q151" s="25" t="s">
        <v>13</v>
      </c>
      <c r="R151" s="25">
        <v>0</v>
      </c>
    </row>
    <row r="152" spans="1:18">
      <c r="A152" s="93"/>
      <c r="B152" s="94"/>
      <c r="C152" s="93"/>
      <c r="D152" s="10" t="s">
        <v>17</v>
      </c>
      <c r="E152" s="39">
        <v>0</v>
      </c>
      <c r="F152" s="39">
        <v>0</v>
      </c>
      <c r="G152" s="39" t="s">
        <v>13</v>
      </c>
      <c r="H152" s="39">
        <v>0</v>
      </c>
      <c r="I152" s="26"/>
      <c r="J152" s="39">
        <v>0</v>
      </c>
      <c r="K152" s="39">
        <v>0</v>
      </c>
      <c r="L152" s="95">
        <v>4</v>
      </c>
      <c r="M152" s="39">
        <v>0</v>
      </c>
      <c r="N152" s="26"/>
      <c r="O152" s="39">
        <v>0</v>
      </c>
      <c r="P152" s="39">
        <v>0</v>
      </c>
      <c r="Q152" s="95" t="s">
        <v>13</v>
      </c>
      <c r="R152" s="39">
        <v>0</v>
      </c>
    </row>
    <row r="153" spans="1:18">
      <c r="A153" s="93" t="s">
        <v>23</v>
      </c>
      <c r="B153" s="94">
        <v>314.8</v>
      </c>
      <c r="C153" s="93"/>
      <c r="D153" s="93" t="s">
        <v>10</v>
      </c>
      <c r="E153" s="25">
        <v>5</v>
      </c>
      <c r="F153" s="25">
        <v>3600</v>
      </c>
      <c r="G153" s="25">
        <v>162.26503408776392</v>
      </c>
      <c r="H153" s="25">
        <v>2</v>
      </c>
      <c r="I153" s="26"/>
      <c r="J153" s="25">
        <v>5</v>
      </c>
      <c r="K153" s="25">
        <v>203</v>
      </c>
      <c r="L153" s="25">
        <v>86.592674791275485</v>
      </c>
      <c r="M153" s="25">
        <v>0</v>
      </c>
      <c r="N153" s="26"/>
      <c r="O153" s="25">
        <v>5</v>
      </c>
      <c r="P153" s="25">
        <v>164</v>
      </c>
      <c r="Q153" s="25">
        <v>56.219697966815573</v>
      </c>
      <c r="R153" s="25">
        <v>0</v>
      </c>
    </row>
    <row r="154" spans="1:18">
      <c r="A154" s="93"/>
      <c r="B154" s="94"/>
      <c r="C154" s="93"/>
      <c r="D154" s="10" t="s">
        <v>17</v>
      </c>
      <c r="E154" s="39">
        <v>5</v>
      </c>
      <c r="F154" s="39">
        <v>2100</v>
      </c>
      <c r="G154" s="39">
        <v>86.165450459340988</v>
      </c>
      <c r="H154" s="39">
        <v>2</v>
      </c>
      <c r="I154" s="26"/>
      <c r="J154" s="39">
        <v>5</v>
      </c>
      <c r="K154" s="39">
        <v>104</v>
      </c>
      <c r="L154" s="95">
        <v>16.20707041478493</v>
      </c>
      <c r="M154" s="39">
        <v>0</v>
      </c>
      <c r="N154" s="26"/>
      <c r="O154" s="39">
        <v>5</v>
      </c>
      <c r="P154" s="39">
        <v>68</v>
      </c>
      <c r="Q154" s="95">
        <v>7.0493613913292688</v>
      </c>
      <c r="R154" s="39">
        <v>0</v>
      </c>
    </row>
    <row r="155" spans="1:18">
      <c r="A155" s="81" t="s">
        <v>24</v>
      </c>
      <c r="B155" s="90">
        <v>351</v>
      </c>
      <c r="C155" s="81"/>
      <c r="D155" s="81" t="s">
        <v>10</v>
      </c>
      <c r="E155" s="22">
        <v>5</v>
      </c>
      <c r="F155" s="22">
        <v>1</v>
      </c>
      <c r="G155" s="22">
        <v>1</v>
      </c>
      <c r="H155" s="22">
        <v>0</v>
      </c>
      <c r="I155" s="22"/>
      <c r="J155" s="22">
        <v>4</v>
      </c>
      <c r="K155" s="22">
        <v>1</v>
      </c>
      <c r="L155" s="22" t="s">
        <v>13</v>
      </c>
      <c r="M155" s="22">
        <v>0</v>
      </c>
      <c r="N155" s="22"/>
      <c r="O155" s="22">
        <v>4</v>
      </c>
      <c r="P155" s="22">
        <v>1</v>
      </c>
      <c r="Q155" s="22" t="s">
        <v>13</v>
      </c>
      <c r="R155" s="22">
        <v>0</v>
      </c>
    </row>
    <row r="156" spans="1:18">
      <c r="A156" s="81" t="s">
        <v>25</v>
      </c>
      <c r="B156" s="90">
        <v>462.8</v>
      </c>
      <c r="C156" s="81"/>
      <c r="D156" s="81" t="s">
        <v>10</v>
      </c>
      <c r="E156" s="22">
        <v>3</v>
      </c>
      <c r="F156" s="22">
        <v>1</v>
      </c>
      <c r="G156" s="28" t="s">
        <v>13</v>
      </c>
      <c r="H156" s="22">
        <v>0</v>
      </c>
      <c r="I156" s="22"/>
      <c r="J156" s="28">
        <v>5</v>
      </c>
      <c r="K156" s="28">
        <v>1</v>
      </c>
      <c r="L156" s="28">
        <v>1</v>
      </c>
      <c r="M156" s="22">
        <v>0</v>
      </c>
      <c r="N156" s="22"/>
      <c r="O156" s="28">
        <v>4</v>
      </c>
      <c r="P156" s="28">
        <v>1</v>
      </c>
      <c r="Q156" s="28" t="s">
        <v>13</v>
      </c>
      <c r="R156" s="22">
        <v>0</v>
      </c>
    </row>
    <row r="157" spans="1:18">
      <c r="A157" s="93" t="s">
        <v>26</v>
      </c>
      <c r="B157" s="94">
        <v>462.6</v>
      </c>
      <c r="C157" s="93"/>
      <c r="D157" s="93" t="s">
        <v>10</v>
      </c>
      <c r="E157" s="25">
        <v>5</v>
      </c>
      <c r="F157" s="25">
        <v>4200</v>
      </c>
      <c r="G157" s="25">
        <v>95.51030738680916</v>
      </c>
      <c r="H157" s="25">
        <v>1</v>
      </c>
      <c r="I157" s="25"/>
      <c r="J157" s="25">
        <v>5</v>
      </c>
      <c r="K157" s="25">
        <v>46</v>
      </c>
      <c r="L157" s="25">
        <v>13.633631697133843</v>
      </c>
      <c r="M157" s="25">
        <v>0</v>
      </c>
      <c r="N157" s="25"/>
      <c r="O157" s="25">
        <v>5</v>
      </c>
      <c r="P157" s="25">
        <v>44</v>
      </c>
      <c r="Q157" s="25">
        <v>10.390111812411698</v>
      </c>
      <c r="R157" s="25">
        <v>0</v>
      </c>
    </row>
    <row r="158" spans="1:18">
      <c r="A158" s="93"/>
      <c r="B158" s="94"/>
      <c r="C158" s="93"/>
      <c r="D158" s="10" t="s">
        <v>17</v>
      </c>
      <c r="E158" s="39">
        <v>5</v>
      </c>
      <c r="F158" s="39">
        <v>1800</v>
      </c>
      <c r="G158" s="39">
        <v>50.71410552127147</v>
      </c>
      <c r="H158" s="39">
        <v>1</v>
      </c>
      <c r="I158" s="26"/>
      <c r="J158" s="39">
        <v>5</v>
      </c>
      <c r="K158" s="39">
        <v>16</v>
      </c>
      <c r="L158" s="95">
        <v>6.5750073180689039</v>
      </c>
      <c r="M158" s="39">
        <v>0</v>
      </c>
      <c r="N158" s="26"/>
      <c r="O158" s="39">
        <v>5</v>
      </c>
      <c r="P158" s="39">
        <v>28</v>
      </c>
      <c r="Q158" s="95">
        <v>7.353665149010177</v>
      </c>
      <c r="R158" s="39">
        <v>0</v>
      </c>
    </row>
    <row r="159" spans="1:18">
      <c r="A159" s="93" t="s">
        <v>26</v>
      </c>
      <c r="B159" s="94">
        <v>463.9</v>
      </c>
      <c r="C159" s="93"/>
      <c r="D159" s="93" t="s">
        <v>10</v>
      </c>
      <c r="E159" s="25">
        <v>5</v>
      </c>
      <c r="F159" s="25">
        <v>3500</v>
      </c>
      <c r="G159" s="25">
        <v>35.620301959209165</v>
      </c>
      <c r="H159" s="25">
        <v>1</v>
      </c>
      <c r="I159" s="26"/>
      <c r="J159" s="25">
        <v>5</v>
      </c>
      <c r="K159" s="25">
        <v>40</v>
      </c>
      <c r="L159" s="25">
        <v>9.4857624391172468</v>
      </c>
      <c r="M159" s="25">
        <v>0</v>
      </c>
      <c r="N159" s="26"/>
      <c r="O159" s="25">
        <v>5</v>
      </c>
      <c r="P159" s="25">
        <v>16</v>
      </c>
      <c r="Q159" s="25">
        <v>5.2780316430915768</v>
      </c>
      <c r="R159" s="25">
        <v>0</v>
      </c>
    </row>
    <row r="160" spans="1:18">
      <c r="A160" s="93"/>
      <c r="B160" s="94"/>
      <c r="C160" s="93"/>
      <c r="D160" s="10" t="s">
        <v>17</v>
      </c>
      <c r="E160" s="39">
        <v>5</v>
      </c>
      <c r="F160" s="39">
        <v>918</v>
      </c>
      <c r="G160" s="39">
        <v>25.731480621620427</v>
      </c>
      <c r="H160" s="39">
        <v>1</v>
      </c>
      <c r="I160" s="26"/>
      <c r="J160" s="39">
        <v>5</v>
      </c>
      <c r="K160" s="39">
        <v>12</v>
      </c>
      <c r="L160" s="95">
        <v>6.2073822956614393</v>
      </c>
      <c r="M160" s="39">
        <v>0</v>
      </c>
      <c r="N160" s="26"/>
      <c r="O160" s="39">
        <v>5</v>
      </c>
      <c r="P160" s="39">
        <v>4</v>
      </c>
      <c r="Q160" s="95">
        <v>4.0000000000000009</v>
      </c>
      <c r="R160" s="39">
        <v>0</v>
      </c>
    </row>
    <row r="161" spans="1:18">
      <c r="A161" s="93" t="s">
        <v>26</v>
      </c>
      <c r="B161" s="94">
        <v>469.9</v>
      </c>
      <c r="C161" s="93"/>
      <c r="D161" s="93" t="s">
        <v>10</v>
      </c>
      <c r="E161" s="25">
        <v>5</v>
      </c>
      <c r="F161" s="25">
        <v>3400</v>
      </c>
      <c r="G161" s="25">
        <v>110.25668870613652</v>
      </c>
      <c r="H161" s="25">
        <v>1</v>
      </c>
      <c r="I161" s="26"/>
      <c r="J161" s="25">
        <v>5</v>
      </c>
      <c r="K161" s="25">
        <v>51</v>
      </c>
      <c r="L161" s="25">
        <v>16.144250421183347</v>
      </c>
      <c r="M161" s="25">
        <v>0</v>
      </c>
      <c r="N161" s="26"/>
      <c r="O161" s="25">
        <v>5</v>
      </c>
      <c r="P161" s="25">
        <v>20</v>
      </c>
      <c r="Q161" s="25">
        <v>9.0717326210642195</v>
      </c>
      <c r="R161" s="25">
        <v>0</v>
      </c>
    </row>
    <row r="162" spans="1:18">
      <c r="A162" s="93"/>
      <c r="B162" s="94"/>
      <c r="C162" s="93"/>
      <c r="D162" s="10" t="s">
        <v>17</v>
      </c>
      <c r="E162" s="39">
        <v>5</v>
      </c>
      <c r="F162" s="39">
        <v>1500</v>
      </c>
      <c r="G162" s="39">
        <v>39.487009716696392</v>
      </c>
      <c r="H162" s="39">
        <v>1</v>
      </c>
      <c r="I162" s="26"/>
      <c r="J162" s="39">
        <v>5</v>
      </c>
      <c r="K162" s="39">
        <v>20</v>
      </c>
      <c r="L162" s="95">
        <v>6.3395727698444544</v>
      </c>
      <c r="M162" s="39">
        <v>0</v>
      </c>
      <c r="N162" s="26"/>
      <c r="O162" s="39">
        <v>5</v>
      </c>
      <c r="P162" s="39">
        <v>20</v>
      </c>
      <c r="Q162" s="95">
        <v>7.2822568121043219</v>
      </c>
      <c r="R162" s="39">
        <v>0</v>
      </c>
    </row>
    <row r="163" spans="1:18">
      <c r="A163" s="93" t="s">
        <v>26</v>
      </c>
      <c r="B163" s="94">
        <v>470</v>
      </c>
      <c r="C163" s="93"/>
      <c r="D163" s="93" t="s">
        <v>10</v>
      </c>
      <c r="E163" s="25">
        <v>5</v>
      </c>
      <c r="F163" s="25">
        <v>1400</v>
      </c>
      <c r="G163" s="25">
        <v>148.23261705363734</v>
      </c>
      <c r="H163" s="25">
        <v>1</v>
      </c>
      <c r="I163" s="26"/>
      <c r="J163" s="25">
        <v>5</v>
      </c>
      <c r="K163" s="25">
        <v>68</v>
      </c>
      <c r="L163" s="25">
        <v>18.885374130629053</v>
      </c>
      <c r="M163" s="25">
        <v>0</v>
      </c>
      <c r="N163" s="26"/>
      <c r="O163" s="25">
        <v>4</v>
      </c>
      <c r="P163" s="25">
        <v>43</v>
      </c>
      <c r="Q163" s="25" t="s">
        <v>13</v>
      </c>
      <c r="R163" s="25">
        <v>0</v>
      </c>
    </row>
    <row r="164" spans="1:18">
      <c r="A164" s="93"/>
      <c r="B164" s="94"/>
      <c r="C164" s="93"/>
      <c r="D164" s="10" t="s">
        <v>17</v>
      </c>
      <c r="E164" s="39">
        <v>5</v>
      </c>
      <c r="F164" s="39">
        <v>1200</v>
      </c>
      <c r="G164" s="39">
        <v>79.448446985151776</v>
      </c>
      <c r="H164" s="39">
        <v>1</v>
      </c>
      <c r="I164" s="26"/>
      <c r="J164" s="39">
        <v>5</v>
      </c>
      <c r="K164" s="39">
        <v>36</v>
      </c>
      <c r="L164" s="95">
        <v>12.710686092585751</v>
      </c>
      <c r="M164" s="39">
        <v>0</v>
      </c>
      <c r="N164" s="26"/>
      <c r="O164" s="39">
        <v>4</v>
      </c>
      <c r="P164" s="39">
        <v>32</v>
      </c>
      <c r="Q164" s="95" t="s">
        <v>13</v>
      </c>
      <c r="R164" s="39">
        <v>0</v>
      </c>
    </row>
    <row r="165" spans="1:18">
      <c r="A165" s="93" t="s">
        <v>26</v>
      </c>
      <c r="B165" s="94">
        <v>477.5</v>
      </c>
      <c r="C165" s="93"/>
      <c r="D165" s="93" t="s">
        <v>10</v>
      </c>
      <c r="E165" s="25">
        <v>5</v>
      </c>
      <c r="F165" s="25">
        <v>1200</v>
      </c>
      <c r="G165" s="25">
        <v>181.02157110302426</v>
      </c>
      <c r="H165" s="25">
        <v>1</v>
      </c>
      <c r="I165" s="26"/>
      <c r="J165" s="25">
        <v>5</v>
      </c>
      <c r="K165" s="25">
        <v>160</v>
      </c>
      <c r="L165" s="25">
        <v>60.098049390169862</v>
      </c>
      <c r="M165" s="25">
        <v>0</v>
      </c>
      <c r="N165" s="26"/>
      <c r="O165" s="25">
        <v>5</v>
      </c>
      <c r="P165" s="25">
        <v>54</v>
      </c>
      <c r="Q165" s="25">
        <v>19.384731194426141</v>
      </c>
      <c r="R165" s="25">
        <v>0</v>
      </c>
    </row>
    <row r="166" spans="1:18">
      <c r="A166" s="93"/>
      <c r="B166" s="94"/>
      <c r="C166" s="93"/>
      <c r="D166" s="10" t="s">
        <v>17</v>
      </c>
      <c r="E166" s="39">
        <v>5</v>
      </c>
      <c r="F166" s="39">
        <v>1300</v>
      </c>
      <c r="G166" s="39">
        <v>53.912022407884272</v>
      </c>
      <c r="H166" s="39">
        <v>1</v>
      </c>
      <c r="I166" s="26"/>
      <c r="J166" s="39">
        <v>5</v>
      </c>
      <c r="K166" s="39">
        <v>63</v>
      </c>
      <c r="L166" s="95">
        <v>28.665026800901547</v>
      </c>
      <c r="M166" s="39">
        <v>0</v>
      </c>
      <c r="N166" s="26"/>
      <c r="O166" s="39">
        <v>5</v>
      </c>
      <c r="P166" s="39">
        <v>16</v>
      </c>
      <c r="Q166" s="95">
        <v>9.9658475169241427</v>
      </c>
      <c r="R166" s="39">
        <v>0</v>
      </c>
    </row>
    <row r="167" spans="1:18">
      <c r="A167" s="96" t="s">
        <v>27</v>
      </c>
      <c r="B167" s="97">
        <v>594</v>
      </c>
      <c r="C167" s="96"/>
      <c r="D167" s="18" t="s">
        <v>17</v>
      </c>
      <c r="E167" s="40">
        <v>31</v>
      </c>
      <c r="F167" s="40">
        <v>47</v>
      </c>
      <c r="G167" s="40">
        <v>5.1619867171863358</v>
      </c>
      <c r="H167" s="40">
        <v>0</v>
      </c>
      <c r="I167" s="65"/>
      <c r="J167" s="40">
        <v>31</v>
      </c>
      <c r="K167" s="40">
        <v>100</v>
      </c>
      <c r="L167" s="40">
        <v>3.1826678685709142</v>
      </c>
      <c r="M167" s="40">
        <v>0</v>
      </c>
      <c r="N167" s="65"/>
      <c r="O167" s="40">
        <v>30</v>
      </c>
      <c r="P167" s="40">
        <v>26</v>
      </c>
      <c r="Q167" s="40">
        <v>2.9312578443748372</v>
      </c>
      <c r="R167" s="40">
        <v>0</v>
      </c>
    </row>
    <row r="168" spans="1:18">
      <c r="A168" s="93" t="s">
        <v>28</v>
      </c>
      <c r="B168" s="94">
        <v>594</v>
      </c>
      <c r="C168" s="93"/>
      <c r="D168" s="93" t="s">
        <v>10</v>
      </c>
      <c r="E168" s="25">
        <v>5</v>
      </c>
      <c r="F168" s="25">
        <v>1380</v>
      </c>
      <c r="G168" s="25">
        <v>139.48261735952192</v>
      </c>
      <c r="H168" s="25">
        <v>1</v>
      </c>
      <c r="I168" s="25"/>
      <c r="J168" s="25">
        <v>5</v>
      </c>
      <c r="K168" s="25">
        <v>168</v>
      </c>
      <c r="L168" s="25">
        <v>39.008002193030066</v>
      </c>
      <c r="M168" s="25">
        <v>0</v>
      </c>
      <c r="N168" s="25"/>
      <c r="O168" s="25">
        <v>4</v>
      </c>
      <c r="P168" s="25">
        <v>340</v>
      </c>
      <c r="Q168" s="25" t="s">
        <v>13</v>
      </c>
      <c r="R168" s="25">
        <v>0</v>
      </c>
    </row>
    <row r="169" spans="1:18">
      <c r="A169" s="93"/>
      <c r="B169" s="94"/>
      <c r="C169" s="93"/>
      <c r="D169" s="10" t="s">
        <v>17</v>
      </c>
      <c r="E169" s="39">
        <v>5</v>
      </c>
      <c r="F169" s="39">
        <v>240</v>
      </c>
      <c r="G169" s="95">
        <v>50.602152761129993</v>
      </c>
      <c r="H169" s="39">
        <v>0</v>
      </c>
      <c r="I169" s="26"/>
      <c r="J169" s="39">
        <v>5</v>
      </c>
      <c r="K169" s="39">
        <v>56</v>
      </c>
      <c r="L169" s="95">
        <v>17.438780165081571</v>
      </c>
      <c r="M169" s="39">
        <v>0</v>
      </c>
      <c r="N169" s="26"/>
      <c r="O169" s="39">
        <v>4</v>
      </c>
      <c r="P169" s="39">
        <v>360</v>
      </c>
      <c r="Q169" s="39" t="s">
        <v>13</v>
      </c>
      <c r="R169" s="39">
        <v>1</v>
      </c>
    </row>
    <row r="170" spans="1:18">
      <c r="A170" s="93" t="s">
        <v>28</v>
      </c>
      <c r="B170" s="94">
        <v>608.70000000000005</v>
      </c>
      <c r="C170" s="93"/>
      <c r="D170" s="93" t="s">
        <v>10</v>
      </c>
      <c r="E170" s="25">
        <v>0</v>
      </c>
      <c r="F170" s="25">
        <v>0</v>
      </c>
      <c r="G170" s="25" t="s">
        <v>13</v>
      </c>
      <c r="H170" s="25">
        <v>0</v>
      </c>
      <c r="I170" s="26"/>
      <c r="J170" s="25">
        <v>0</v>
      </c>
      <c r="K170" s="25">
        <v>0</v>
      </c>
      <c r="L170" s="25" t="s">
        <v>13</v>
      </c>
      <c r="M170" s="25">
        <v>0</v>
      </c>
      <c r="N170" s="26"/>
      <c r="O170" s="25">
        <v>0</v>
      </c>
      <c r="P170" s="25">
        <v>0</v>
      </c>
      <c r="Q170" s="25" t="s">
        <v>13</v>
      </c>
      <c r="R170" s="25">
        <v>0</v>
      </c>
    </row>
    <row r="171" spans="1:18">
      <c r="A171" s="93"/>
      <c r="B171" s="94"/>
      <c r="C171" s="93"/>
      <c r="D171" s="10" t="s">
        <v>17</v>
      </c>
      <c r="E171" s="39">
        <v>0</v>
      </c>
      <c r="F171" s="39">
        <v>0</v>
      </c>
      <c r="G171" s="95" t="s">
        <v>13</v>
      </c>
      <c r="H171" s="39">
        <v>0</v>
      </c>
      <c r="I171" s="26"/>
      <c r="J171" s="39">
        <v>0</v>
      </c>
      <c r="K171" s="39">
        <v>0</v>
      </c>
      <c r="L171" s="95" t="s">
        <v>13</v>
      </c>
      <c r="M171" s="39">
        <v>0</v>
      </c>
      <c r="N171" s="26"/>
      <c r="O171" s="39">
        <v>0</v>
      </c>
      <c r="P171" s="39">
        <v>0</v>
      </c>
      <c r="Q171" s="39" t="s">
        <v>13</v>
      </c>
      <c r="R171" s="39">
        <v>0</v>
      </c>
    </row>
    <row r="172" spans="1:18">
      <c r="A172" s="93" t="s">
        <v>28</v>
      </c>
      <c r="B172" s="94">
        <v>619.29999999999995</v>
      </c>
      <c r="C172" s="93"/>
      <c r="D172" s="93" t="s">
        <v>10</v>
      </c>
      <c r="E172" s="25">
        <v>5</v>
      </c>
      <c r="F172" s="25">
        <v>20000</v>
      </c>
      <c r="G172" s="25">
        <v>730.85329573858201</v>
      </c>
      <c r="H172" s="25">
        <v>2</v>
      </c>
      <c r="I172" s="26"/>
      <c r="J172" s="25">
        <v>5</v>
      </c>
      <c r="K172" s="25">
        <v>1000</v>
      </c>
      <c r="L172" s="25">
        <v>199.46514696226731</v>
      </c>
      <c r="M172" s="25">
        <v>2</v>
      </c>
      <c r="N172" s="26"/>
      <c r="O172" s="25">
        <v>4</v>
      </c>
      <c r="P172" s="25">
        <v>1200</v>
      </c>
      <c r="Q172" s="25" t="s">
        <v>13</v>
      </c>
      <c r="R172" s="25">
        <v>1</v>
      </c>
    </row>
    <row r="173" spans="1:18">
      <c r="A173" s="93"/>
      <c r="B173" s="94"/>
      <c r="C173" s="93"/>
      <c r="D173" s="10" t="s">
        <v>17</v>
      </c>
      <c r="E173" s="39">
        <v>5</v>
      </c>
      <c r="F173" s="39">
        <v>4300</v>
      </c>
      <c r="G173" s="95">
        <v>299.46576287889025</v>
      </c>
      <c r="H173" s="39">
        <v>2</v>
      </c>
      <c r="I173" s="26"/>
      <c r="J173" s="39">
        <v>5</v>
      </c>
      <c r="K173" s="39">
        <v>1100</v>
      </c>
      <c r="L173" s="95">
        <v>123.91974215027282</v>
      </c>
      <c r="M173" s="39">
        <v>2</v>
      </c>
      <c r="N173" s="26"/>
      <c r="O173" s="39">
        <v>4</v>
      </c>
      <c r="P173" s="39">
        <v>990</v>
      </c>
      <c r="Q173" s="39" t="s">
        <v>13</v>
      </c>
      <c r="R173" s="39">
        <v>1</v>
      </c>
    </row>
    <row r="174" spans="1:18">
      <c r="A174" s="81" t="s">
        <v>29</v>
      </c>
      <c r="B174" s="90">
        <v>791.5</v>
      </c>
      <c r="C174" s="81"/>
      <c r="D174" s="81" t="s">
        <v>10</v>
      </c>
      <c r="E174" s="22">
        <v>31</v>
      </c>
      <c r="F174" s="22">
        <v>96</v>
      </c>
      <c r="G174" s="28">
        <v>22.188429697707683</v>
      </c>
      <c r="H174" s="22">
        <v>0</v>
      </c>
      <c r="I174" s="22"/>
      <c r="J174" s="28">
        <v>31</v>
      </c>
      <c r="K174" s="28">
        <v>46</v>
      </c>
      <c r="L174" s="28">
        <v>12.21398555629971</v>
      </c>
      <c r="M174" s="22">
        <v>0</v>
      </c>
      <c r="N174" s="22"/>
      <c r="O174" s="28">
        <v>30</v>
      </c>
      <c r="P174" s="28">
        <v>291</v>
      </c>
      <c r="Q174" s="28">
        <v>10.853664529906466</v>
      </c>
      <c r="R174" s="22">
        <v>0</v>
      </c>
    </row>
    <row r="175" spans="1:18">
      <c r="A175" s="93" t="s">
        <v>30</v>
      </c>
      <c r="B175" s="94">
        <v>791.5</v>
      </c>
      <c r="C175" s="93"/>
      <c r="D175" s="93" t="s">
        <v>10</v>
      </c>
      <c r="E175" s="25">
        <v>5</v>
      </c>
      <c r="F175" s="25">
        <v>120</v>
      </c>
      <c r="G175" s="25">
        <v>66.82780052478553</v>
      </c>
      <c r="H175" s="25">
        <v>0</v>
      </c>
      <c r="I175" s="25"/>
      <c r="J175" s="25">
        <v>5</v>
      </c>
      <c r="K175" s="25">
        <v>63</v>
      </c>
      <c r="L175" s="25">
        <v>16.998579760561142</v>
      </c>
      <c r="M175" s="25">
        <v>0</v>
      </c>
      <c r="N175" s="25"/>
      <c r="O175" s="25">
        <v>5</v>
      </c>
      <c r="P175" s="25">
        <v>124</v>
      </c>
      <c r="Q175" s="25">
        <v>24.079106422420445</v>
      </c>
      <c r="R175" s="25">
        <v>0</v>
      </c>
    </row>
    <row r="176" spans="1:18">
      <c r="A176" s="93"/>
      <c r="B176" s="94"/>
      <c r="C176" s="93"/>
      <c r="D176" s="10" t="s">
        <v>17</v>
      </c>
      <c r="E176" s="39">
        <v>5</v>
      </c>
      <c r="F176" s="39">
        <v>130</v>
      </c>
      <c r="G176" s="95">
        <v>36.624331101300982</v>
      </c>
      <c r="H176" s="39">
        <v>0</v>
      </c>
      <c r="I176" s="26"/>
      <c r="J176" s="39">
        <v>5</v>
      </c>
      <c r="K176" s="39">
        <v>63</v>
      </c>
      <c r="L176" s="95">
        <v>12.443726254369938</v>
      </c>
      <c r="M176" s="39">
        <v>0</v>
      </c>
      <c r="N176" s="26"/>
      <c r="O176" s="39">
        <v>5</v>
      </c>
      <c r="P176" s="39">
        <v>128</v>
      </c>
      <c r="Q176" s="39">
        <v>25.908421958631155</v>
      </c>
      <c r="R176" s="39">
        <v>0</v>
      </c>
    </row>
    <row r="177" spans="1:18">
      <c r="A177" s="93" t="s">
        <v>30</v>
      </c>
      <c r="B177" s="94">
        <v>793.7</v>
      </c>
      <c r="C177" s="93"/>
      <c r="D177" s="93" t="s">
        <v>10</v>
      </c>
      <c r="E177" s="25">
        <v>5</v>
      </c>
      <c r="F177" s="25">
        <v>4200</v>
      </c>
      <c r="G177" s="25">
        <v>326.88385104853404</v>
      </c>
      <c r="H177" s="25">
        <v>2</v>
      </c>
      <c r="I177" s="26"/>
      <c r="J177" s="25">
        <v>5</v>
      </c>
      <c r="K177" s="25">
        <v>250</v>
      </c>
      <c r="L177" s="25">
        <v>68.350933373766196</v>
      </c>
      <c r="M177" s="25">
        <v>0</v>
      </c>
      <c r="N177" s="26"/>
      <c r="O177" s="25">
        <v>5</v>
      </c>
      <c r="P177" s="25">
        <v>300</v>
      </c>
      <c r="Q177" s="25">
        <v>45.101760945180764</v>
      </c>
      <c r="R177" s="25">
        <v>0</v>
      </c>
    </row>
    <row r="178" spans="1:18">
      <c r="A178" s="93"/>
      <c r="B178" s="94"/>
      <c r="C178" s="93"/>
      <c r="D178" s="10" t="s">
        <v>17</v>
      </c>
      <c r="E178" s="39">
        <v>5</v>
      </c>
      <c r="F178" s="39">
        <v>4700</v>
      </c>
      <c r="G178" s="95">
        <v>327.23271401042405</v>
      </c>
      <c r="H178" s="39">
        <v>2</v>
      </c>
      <c r="I178" s="26"/>
      <c r="J178" s="39">
        <v>5</v>
      </c>
      <c r="K178" s="39">
        <v>142</v>
      </c>
      <c r="L178" s="95">
        <v>60.597577558127504</v>
      </c>
      <c r="M178" s="39">
        <v>0</v>
      </c>
      <c r="N178" s="26"/>
      <c r="O178" s="39">
        <v>5</v>
      </c>
      <c r="P178" s="39">
        <v>400</v>
      </c>
      <c r="Q178" s="39">
        <v>55.473231326082725</v>
      </c>
      <c r="R178" s="39">
        <v>1</v>
      </c>
    </row>
    <row r="179" spans="1:18">
      <c r="A179" s="93" t="s">
        <v>30</v>
      </c>
      <c r="B179" s="94">
        <v>797.3</v>
      </c>
      <c r="C179" s="93"/>
      <c r="D179" s="93" t="s">
        <v>10</v>
      </c>
      <c r="E179" s="25">
        <v>0</v>
      </c>
      <c r="F179" s="25">
        <v>0</v>
      </c>
      <c r="G179" s="25" t="s">
        <v>13</v>
      </c>
      <c r="H179" s="25">
        <v>0</v>
      </c>
      <c r="I179" s="26"/>
      <c r="J179" s="25">
        <v>0</v>
      </c>
      <c r="K179" s="25">
        <v>0</v>
      </c>
      <c r="L179" s="95" t="s">
        <v>13</v>
      </c>
      <c r="M179" s="25">
        <v>0</v>
      </c>
      <c r="N179" s="26"/>
      <c r="O179" s="25">
        <v>0</v>
      </c>
      <c r="P179" s="25">
        <v>0</v>
      </c>
      <c r="Q179" s="25" t="s">
        <v>13</v>
      </c>
      <c r="R179" s="25">
        <v>0</v>
      </c>
    </row>
    <row r="180" spans="1:18">
      <c r="A180" s="93"/>
      <c r="B180" s="94"/>
      <c r="C180" s="93"/>
      <c r="D180" s="10" t="s">
        <v>17</v>
      </c>
      <c r="E180" s="39">
        <v>0</v>
      </c>
      <c r="F180" s="39">
        <v>0</v>
      </c>
      <c r="G180" s="95" t="s">
        <v>13</v>
      </c>
      <c r="H180" s="39">
        <v>0</v>
      </c>
      <c r="I180" s="26"/>
      <c r="J180" s="39">
        <v>0</v>
      </c>
      <c r="K180" s="39">
        <v>0</v>
      </c>
      <c r="L180" s="95" t="s">
        <v>13</v>
      </c>
      <c r="M180" s="39">
        <v>0</v>
      </c>
      <c r="N180" s="26"/>
      <c r="O180" s="39">
        <v>0</v>
      </c>
      <c r="P180" s="39">
        <v>0</v>
      </c>
      <c r="Q180" s="39" t="s">
        <v>13</v>
      </c>
      <c r="R180" s="39">
        <v>0</v>
      </c>
    </row>
    <row r="181" spans="1:18">
      <c r="A181" s="98" t="s">
        <v>31</v>
      </c>
      <c r="B181" s="99">
        <v>935.5</v>
      </c>
      <c r="C181" s="98"/>
      <c r="D181" s="13" t="s">
        <v>17</v>
      </c>
      <c r="E181" s="41">
        <v>9</v>
      </c>
      <c r="F181" s="41">
        <v>1</v>
      </c>
      <c r="G181" s="41">
        <v>1</v>
      </c>
      <c r="H181" s="41">
        <v>0</v>
      </c>
      <c r="I181" s="100"/>
      <c r="J181" s="41">
        <v>11</v>
      </c>
      <c r="K181" s="41">
        <v>5</v>
      </c>
      <c r="L181" s="41">
        <v>1.5054225251305546</v>
      </c>
      <c r="M181" s="41">
        <v>0</v>
      </c>
      <c r="N181" s="100"/>
      <c r="O181" s="41">
        <v>8</v>
      </c>
      <c r="P181" s="41">
        <v>16</v>
      </c>
      <c r="Q181" s="41">
        <v>2.5391769514827538</v>
      </c>
      <c r="R181" s="41">
        <v>0</v>
      </c>
    </row>
    <row r="182" spans="1:18">
      <c r="A182" s="81"/>
      <c r="B182" s="82"/>
      <c r="C182" s="81"/>
      <c r="D182" s="81"/>
      <c r="E182" s="22"/>
      <c r="F182" s="22"/>
      <c r="G182" s="22"/>
      <c r="H182" s="22"/>
      <c r="I182" s="83"/>
      <c r="J182" s="22"/>
      <c r="K182" s="22"/>
      <c r="L182" s="22"/>
      <c r="M182" s="22"/>
      <c r="N182" s="83"/>
      <c r="O182" s="22"/>
      <c r="P182" s="22"/>
      <c r="Q182" s="22"/>
      <c r="R182" s="22"/>
    </row>
    <row r="183" spans="1:18">
      <c r="A183" s="1"/>
      <c r="B183" s="1"/>
      <c r="C183" s="1"/>
      <c r="D183" s="1"/>
      <c r="E183" s="1"/>
      <c r="F183" s="1"/>
      <c r="G183" s="1"/>
      <c r="H183" s="1"/>
      <c r="I183" s="1"/>
      <c r="J183" s="1"/>
      <c r="K183" s="1"/>
      <c r="L183" s="1"/>
      <c r="M183" s="1"/>
      <c r="N183" s="1"/>
      <c r="O183" s="1"/>
      <c r="P183" s="1"/>
      <c r="Q183" s="1"/>
      <c r="R183" s="1"/>
    </row>
    <row r="184" spans="1:18" ht="15.75">
      <c r="A184" s="81"/>
      <c r="B184" s="82"/>
      <c r="C184" s="81"/>
      <c r="D184" s="81"/>
      <c r="E184" s="481" t="s">
        <v>50</v>
      </c>
      <c r="F184" s="481"/>
      <c r="G184" s="481"/>
      <c r="H184" s="36" t="s">
        <v>33</v>
      </c>
      <c r="I184" s="81"/>
      <c r="J184" s="481" t="s">
        <v>51</v>
      </c>
      <c r="K184" s="481"/>
      <c r="L184" s="481"/>
      <c r="M184" s="36"/>
      <c r="N184" s="81"/>
      <c r="O184" s="481" t="s">
        <v>52</v>
      </c>
      <c r="P184" s="481"/>
      <c r="Q184" s="481"/>
      <c r="R184" s="36"/>
    </row>
    <row r="185" spans="1:18">
      <c r="A185" s="81"/>
      <c r="B185" s="82"/>
      <c r="C185" s="81"/>
      <c r="D185" s="81"/>
      <c r="E185" s="36"/>
      <c r="F185" s="36"/>
      <c r="G185" s="36"/>
      <c r="H185" s="36"/>
      <c r="I185" s="81"/>
      <c r="J185" s="36"/>
      <c r="K185" s="36"/>
      <c r="L185" s="36"/>
      <c r="M185" s="36"/>
      <c r="N185" s="81"/>
      <c r="O185" s="36"/>
      <c r="P185" s="36"/>
      <c r="Q185" s="36"/>
      <c r="R185" s="36"/>
    </row>
    <row r="186" spans="1:18">
      <c r="A186" s="84" t="s">
        <v>3</v>
      </c>
      <c r="B186" s="85" t="s">
        <v>4</v>
      </c>
      <c r="C186" s="84"/>
      <c r="D186" s="86" t="s">
        <v>5</v>
      </c>
      <c r="E186" s="168" t="s">
        <v>6</v>
      </c>
      <c r="F186" s="168" t="s">
        <v>7</v>
      </c>
      <c r="G186" s="168" t="s">
        <v>8</v>
      </c>
      <c r="H186" s="169" t="s">
        <v>36</v>
      </c>
      <c r="I186" s="84"/>
      <c r="J186" s="168" t="s">
        <v>6</v>
      </c>
      <c r="K186" s="168" t="s">
        <v>7</v>
      </c>
      <c r="L186" s="168" t="s">
        <v>8</v>
      </c>
      <c r="M186" s="169"/>
      <c r="N186" s="84"/>
      <c r="O186" s="168" t="s">
        <v>6</v>
      </c>
      <c r="P186" s="168" t="s">
        <v>7</v>
      </c>
      <c r="Q186" s="168" t="s">
        <v>8</v>
      </c>
      <c r="R186" s="169"/>
    </row>
    <row r="187" spans="1:18">
      <c r="A187" s="81" t="s">
        <v>9</v>
      </c>
      <c r="B187" s="90">
        <v>-8.5</v>
      </c>
      <c r="C187" s="81"/>
      <c r="D187" s="81" t="s">
        <v>10</v>
      </c>
      <c r="E187" s="22">
        <v>21</v>
      </c>
      <c r="F187" s="22">
        <v>300</v>
      </c>
      <c r="G187" s="22">
        <v>80.289945321243408</v>
      </c>
      <c r="H187" s="22">
        <v>0</v>
      </c>
      <c r="I187" s="171"/>
      <c r="J187" s="36">
        <v>19</v>
      </c>
      <c r="K187" s="36">
        <v>735</v>
      </c>
      <c r="L187" s="22">
        <v>55.514467421409911</v>
      </c>
      <c r="M187" s="22"/>
      <c r="N187" s="171"/>
      <c r="O187" s="37">
        <v>20</v>
      </c>
      <c r="P187" s="37">
        <v>2400</v>
      </c>
      <c r="Q187" s="22">
        <v>139.7531444125726</v>
      </c>
      <c r="R187" s="36"/>
    </row>
    <row r="188" spans="1:18">
      <c r="A188" s="91" t="s">
        <v>37</v>
      </c>
      <c r="B188" s="90"/>
      <c r="C188" s="81"/>
      <c r="D188" s="81"/>
      <c r="E188" s="22"/>
      <c r="F188" s="22"/>
      <c r="G188" s="28"/>
      <c r="H188" s="22"/>
      <c r="I188" s="171"/>
      <c r="J188" s="37"/>
      <c r="K188" s="37"/>
      <c r="L188" s="37"/>
      <c r="M188" s="172"/>
      <c r="N188" s="171"/>
      <c r="O188" s="37"/>
      <c r="P188" s="37"/>
      <c r="Q188" s="172"/>
      <c r="R188" s="36"/>
    </row>
    <row r="189" spans="1:18">
      <c r="A189" s="81" t="s">
        <v>12</v>
      </c>
      <c r="B189" s="90">
        <v>-4.5</v>
      </c>
      <c r="C189" s="81"/>
      <c r="D189" s="81" t="s">
        <v>10</v>
      </c>
      <c r="E189" s="22">
        <v>0</v>
      </c>
      <c r="F189" s="22">
        <v>0</v>
      </c>
      <c r="G189" s="55" t="s">
        <v>13</v>
      </c>
      <c r="H189" s="22">
        <v>0</v>
      </c>
      <c r="I189" s="173"/>
      <c r="J189" s="55">
        <v>0</v>
      </c>
      <c r="K189" s="55">
        <v>0</v>
      </c>
      <c r="L189" s="22" t="s">
        <v>13</v>
      </c>
      <c r="M189" s="22"/>
      <c r="N189" s="173"/>
      <c r="O189" s="36">
        <v>0</v>
      </c>
      <c r="P189" s="36">
        <v>0</v>
      </c>
      <c r="Q189" s="22" t="s">
        <v>13</v>
      </c>
      <c r="R189" s="55"/>
    </row>
    <row r="190" spans="1:18">
      <c r="A190" s="92" t="s">
        <v>38</v>
      </c>
      <c r="B190" s="90"/>
      <c r="C190" s="81"/>
      <c r="D190" s="81"/>
      <c r="E190" s="22"/>
      <c r="F190" s="22"/>
      <c r="G190" s="22"/>
      <c r="H190" s="22"/>
      <c r="I190" s="171"/>
      <c r="J190" s="36"/>
      <c r="K190" s="36"/>
      <c r="L190" s="36"/>
      <c r="M190" s="174"/>
      <c r="N190" s="171"/>
      <c r="O190" s="36"/>
      <c r="P190" s="36"/>
      <c r="Q190" s="174"/>
      <c r="R190" s="174"/>
    </row>
    <row r="191" spans="1:18">
      <c r="A191" s="93" t="s">
        <v>15</v>
      </c>
      <c r="B191" s="94" t="s">
        <v>16</v>
      </c>
      <c r="C191" s="93"/>
      <c r="D191" s="93" t="s">
        <v>10</v>
      </c>
      <c r="E191" s="25">
        <v>0</v>
      </c>
      <c r="F191" s="25">
        <v>0</v>
      </c>
      <c r="G191" s="25" t="s">
        <v>13</v>
      </c>
      <c r="H191" s="25">
        <v>0</v>
      </c>
      <c r="I191" s="175"/>
      <c r="J191" s="38"/>
      <c r="K191" s="38"/>
      <c r="L191" s="38"/>
      <c r="M191" s="38"/>
      <c r="N191" s="175"/>
      <c r="O191" s="38"/>
      <c r="P191" s="38"/>
      <c r="Q191" s="38"/>
      <c r="R191" s="38"/>
    </row>
    <row r="192" spans="1:18">
      <c r="A192" s="93"/>
      <c r="B192" s="94"/>
      <c r="C192" s="93"/>
      <c r="D192" s="10" t="s">
        <v>17</v>
      </c>
      <c r="E192" s="39">
        <v>0</v>
      </c>
      <c r="F192" s="39">
        <v>0</v>
      </c>
      <c r="G192" s="95" t="s">
        <v>13</v>
      </c>
      <c r="H192" s="39">
        <v>0</v>
      </c>
      <c r="I192" s="175"/>
      <c r="J192" s="38"/>
      <c r="K192" s="38"/>
      <c r="L192" s="38"/>
      <c r="M192" s="38"/>
      <c r="N192" s="175"/>
      <c r="O192" s="38"/>
      <c r="P192" s="38"/>
      <c r="Q192" s="38"/>
      <c r="R192" s="38"/>
    </row>
    <row r="193" spans="1:18">
      <c r="A193" s="93" t="s">
        <v>15</v>
      </c>
      <c r="B193" s="94" t="s">
        <v>18</v>
      </c>
      <c r="C193" s="93"/>
      <c r="D193" s="93" t="s">
        <v>10</v>
      </c>
      <c r="E193" s="25">
        <v>5</v>
      </c>
      <c r="F193" s="25">
        <v>4900</v>
      </c>
      <c r="G193" s="25">
        <v>886.49086380667961</v>
      </c>
      <c r="H193" s="25">
        <v>4</v>
      </c>
      <c r="I193" s="175"/>
      <c r="J193" s="38"/>
      <c r="K193" s="38"/>
      <c r="L193" s="38"/>
      <c r="M193" s="38"/>
      <c r="N193" s="175"/>
      <c r="O193" s="38"/>
      <c r="P193" s="38"/>
      <c r="Q193" s="38"/>
      <c r="R193" s="38"/>
    </row>
    <row r="194" spans="1:18">
      <c r="A194" s="93"/>
      <c r="B194" s="94"/>
      <c r="C194" s="93"/>
      <c r="D194" s="10" t="s">
        <v>17</v>
      </c>
      <c r="E194" s="39">
        <v>5</v>
      </c>
      <c r="F194" s="39">
        <v>2300</v>
      </c>
      <c r="G194" s="95">
        <v>385.56248396442464</v>
      </c>
      <c r="H194" s="39">
        <v>2</v>
      </c>
      <c r="I194" s="175"/>
      <c r="J194" s="38"/>
      <c r="K194" s="38"/>
      <c r="L194" s="38"/>
      <c r="M194" s="38"/>
      <c r="N194" s="175"/>
      <c r="O194" s="38"/>
      <c r="P194" s="38"/>
      <c r="Q194" s="38"/>
      <c r="R194" s="38"/>
    </row>
    <row r="195" spans="1:18">
      <c r="A195" s="93" t="s">
        <v>15</v>
      </c>
      <c r="B195" s="94" t="s">
        <v>19</v>
      </c>
      <c r="C195" s="93"/>
      <c r="D195" s="93" t="s">
        <v>10</v>
      </c>
      <c r="E195" s="38">
        <v>0</v>
      </c>
      <c r="F195" s="38">
        <v>0</v>
      </c>
      <c r="G195" s="25" t="s">
        <v>13</v>
      </c>
      <c r="H195" s="38">
        <v>0</v>
      </c>
      <c r="I195" s="175"/>
      <c r="J195" s="38"/>
      <c r="K195" s="38"/>
      <c r="L195" s="38"/>
      <c r="M195" s="38"/>
      <c r="N195" s="175"/>
      <c r="O195" s="38"/>
      <c r="P195" s="38"/>
      <c r="Q195" s="38"/>
      <c r="R195" s="38"/>
    </row>
    <row r="196" spans="1:18">
      <c r="A196" s="93"/>
      <c r="B196" s="94"/>
      <c r="C196" s="93"/>
      <c r="D196" s="10" t="s">
        <v>17</v>
      </c>
      <c r="E196" s="39">
        <v>0</v>
      </c>
      <c r="F196" s="39">
        <v>0</v>
      </c>
      <c r="G196" s="95" t="s">
        <v>13</v>
      </c>
      <c r="H196" s="39">
        <v>0</v>
      </c>
      <c r="I196" s="175"/>
      <c r="J196" s="38"/>
      <c r="K196" s="38"/>
      <c r="L196" s="38"/>
      <c r="M196" s="38"/>
      <c r="N196" s="175"/>
      <c r="O196" s="38"/>
      <c r="P196" s="38"/>
      <c r="Q196" s="38"/>
      <c r="R196" s="38"/>
    </row>
    <row r="197" spans="1:18">
      <c r="A197" s="93" t="s">
        <v>15</v>
      </c>
      <c r="B197" s="94">
        <v>4.3</v>
      </c>
      <c r="C197" s="93"/>
      <c r="D197" s="93" t="s">
        <v>10</v>
      </c>
      <c r="E197" s="25">
        <v>5</v>
      </c>
      <c r="F197" s="25">
        <v>1600</v>
      </c>
      <c r="G197" s="25">
        <v>509.07676438762422</v>
      </c>
      <c r="H197" s="25">
        <v>2</v>
      </c>
      <c r="I197" s="175"/>
      <c r="J197" s="38"/>
      <c r="K197" s="38"/>
      <c r="L197" s="38"/>
      <c r="M197" s="38"/>
      <c r="N197" s="175"/>
      <c r="O197" s="38"/>
      <c r="P197" s="38"/>
      <c r="Q197" s="38"/>
      <c r="R197" s="38"/>
    </row>
    <row r="198" spans="1:18">
      <c r="A198" s="93"/>
      <c r="B198" s="94"/>
      <c r="C198" s="93"/>
      <c r="D198" s="10" t="s">
        <v>17</v>
      </c>
      <c r="E198" s="39">
        <v>5</v>
      </c>
      <c r="F198" s="39">
        <v>700</v>
      </c>
      <c r="G198" s="95">
        <v>225.22970881502897</v>
      </c>
      <c r="H198" s="39">
        <v>2</v>
      </c>
      <c r="I198" s="175"/>
      <c r="J198" s="38"/>
      <c r="K198" s="38"/>
      <c r="L198" s="38"/>
      <c r="M198" s="38"/>
      <c r="N198" s="175"/>
      <c r="O198" s="38"/>
      <c r="P198" s="38"/>
      <c r="Q198" s="38"/>
      <c r="R198" s="38"/>
    </row>
    <row r="199" spans="1:18">
      <c r="A199" s="81" t="s">
        <v>20</v>
      </c>
      <c r="B199" s="90">
        <v>86.8</v>
      </c>
      <c r="C199" s="81"/>
      <c r="D199" s="18" t="s">
        <v>17</v>
      </c>
      <c r="E199" s="49">
        <v>31</v>
      </c>
      <c r="F199" s="49">
        <v>68</v>
      </c>
      <c r="G199" s="51">
        <v>7.9844140729038999</v>
      </c>
      <c r="H199" s="49">
        <v>0</v>
      </c>
      <c r="I199" s="50"/>
      <c r="J199" s="51">
        <v>30</v>
      </c>
      <c r="K199" s="51">
        <v>836</v>
      </c>
      <c r="L199" s="49">
        <v>14.814637292076862</v>
      </c>
      <c r="M199" s="49"/>
      <c r="N199" s="50"/>
      <c r="O199" s="51">
        <v>31</v>
      </c>
      <c r="P199" s="51">
        <v>6380</v>
      </c>
      <c r="Q199" s="49">
        <v>250.98310155316804</v>
      </c>
      <c r="R199" s="49"/>
    </row>
    <row r="200" spans="1:18">
      <c r="A200" s="93" t="s">
        <v>21</v>
      </c>
      <c r="B200" s="94">
        <v>84.2</v>
      </c>
      <c r="C200" s="93"/>
      <c r="D200" s="93" t="s">
        <v>10</v>
      </c>
      <c r="E200" s="25">
        <v>0</v>
      </c>
      <c r="F200" s="25">
        <v>0</v>
      </c>
      <c r="G200" s="25" t="s">
        <v>13</v>
      </c>
      <c r="H200" s="25">
        <v>0</v>
      </c>
      <c r="I200" s="175"/>
      <c r="J200" s="38"/>
      <c r="K200" s="38"/>
      <c r="L200" s="38"/>
      <c r="M200" s="38"/>
      <c r="N200" s="175"/>
      <c r="O200" s="38"/>
      <c r="P200" s="38"/>
      <c r="Q200" s="38"/>
      <c r="R200" s="38"/>
    </row>
    <row r="201" spans="1:18">
      <c r="A201" s="93"/>
      <c r="B201" s="94"/>
      <c r="C201" s="93"/>
      <c r="D201" s="10" t="s">
        <v>17</v>
      </c>
      <c r="E201" s="39">
        <v>0</v>
      </c>
      <c r="F201" s="39">
        <v>0</v>
      </c>
      <c r="G201" s="95" t="s">
        <v>13</v>
      </c>
      <c r="H201" s="39">
        <v>0</v>
      </c>
      <c r="I201" s="175"/>
      <c r="J201" s="38"/>
      <c r="K201" s="38"/>
      <c r="L201" s="38"/>
      <c r="M201" s="38"/>
      <c r="N201" s="175"/>
      <c r="O201" s="38"/>
      <c r="P201" s="38"/>
      <c r="Q201" s="38"/>
      <c r="R201" s="38"/>
    </row>
    <row r="202" spans="1:18">
      <c r="A202" s="93" t="s">
        <v>21</v>
      </c>
      <c r="B202" s="94">
        <v>86.8</v>
      </c>
      <c r="C202" s="93"/>
      <c r="D202" s="93" t="s">
        <v>10</v>
      </c>
      <c r="E202" s="39">
        <v>5</v>
      </c>
      <c r="F202" s="25">
        <v>28</v>
      </c>
      <c r="G202" s="25">
        <v>12.087600542342543</v>
      </c>
      <c r="H202" s="25">
        <v>0</v>
      </c>
      <c r="I202" s="175"/>
      <c r="J202" s="38"/>
      <c r="K202" s="38"/>
      <c r="L202" s="38"/>
      <c r="M202" s="38"/>
      <c r="N202" s="175"/>
      <c r="O202" s="38"/>
      <c r="P202" s="38"/>
      <c r="Q202" s="38"/>
      <c r="R202" s="38"/>
    </row>
    <row r="203" spans="1:18">
      <c r="A203" s="93"/>
      <c r="B203" s="94"/>
      <c r="C203" s="93"/>
      <c r="D203" s="10" t="s">
        <v>17</v>
      </c>
      <c r="E203" s="39">
        <v>5</v>
      </c>
      <c r="F203" s="39">
        <v>28</v>
      </c>
      <c r="G203" s="95">
        <v>7.7891774449213447</v>
      </c>
      <c r="H203" s="39">
        <v>0</v>
      </c>
      <c r="I203" s="175"/>
      <c r="J203" s="38"/>
      <c r="K203" s="38"/>
      <c r="L203" s="38"/>
      <c r="M203" s="38"/>
      <c r="N203" s="175"/>
      <c r="O203" s="38"/>
      <c r="P203" s="38"/>
      <c r="Q203" s="38"/>
      <c r="R203" s="38"/>
    </row>
    <row r="204" spans="1:18">
      <c r="A204" s="93" t="s">
        <v>21</v>
      </c>
      <c r="B204" s="94">
        <v>91.4</v>
      </c>
      <c r="C204" s="93"/>
      <c r="D204" s="93" t="s">
        <v>10</v>
      </c>
      <c r="E204" s="39">
        <v>0</v>
      </c>
      <c r="F204" s="25">
        <v>0</v>
      </c>
      <c r="G204" s="25" t="s">
        <v>13</v>
      </c>
      <c r="H204" s="25">
        <v>0</v>
      </c>
      <c r="I204" s="175"/>
      <c r="J204" s="38"/>
      <c r="K204" s="38"/>
      <c r="L204" s="38"/>
      <c r="M204" s="38"/>
      <c r="N204" s="175"/>
      <c r="O204" s="38"/>
      <c r="P204" s="38"/>
      <c r="Q204" s="38"/>
      <c r="R204" s="38"/>
    </row>
    <row r="205" spans="1:18">
      <c r="A205" s="93"/>
      <c r="B205" s="94"/>
      <c r="C205" s="93"/>
      <c r="D205" s="10" t="s">
        <v>17</v>
      </c>
      <c r="E205" s="39">
        <v>0</v>
      </c>
      <c r="F205" s="39">
        <v>0</v>
      </c>
      <c r="G205" s="95" t="s">
        <v>13</v>
      </c>
      <c r="H205" s="39">
        <v>0</v>
      </c>
      <c r="I205" s="175"/>
      <c r="J205" s="38"/>
      <c r="K205" s="38"/>
      <c r="L205" s="38"/>
      <c r="M205" s="38"/>
      <c r="N205" s="175"/>
      <c r="O205" s="38"/>
      <c r="P205" s="38"/>
      <c r="Q205" s="38"/>
      <c r="R205" s="38"/>
    </row>
    <row r="206" spans="1:18">
      <c r="A206" s="93" t="s">
        <v>21</v>
      </c>
      <c r="B206" s="94">
        <v>92.8</v>
      </c>
      <c r="C206" s="93"/>
      <c r="D206" s="93" t="s">
        <v>10</v>
      </c>
      <c r="E206" s="39">
        <v>5</v>
      </c>
      <c r="F206" s="25">
        <v>15900</v>
      </c>
      <c r="G206" s="25">
        <v>224.59539088425521</v>
      </c>
      <c r="H206" s="25">
        <v>1</v>
      </c>
      <c r="I206" s="175"/>
      <c r="J206" s="38"/>
      <c r="K206" s="38"/>
      <c r="L206" s="38"/>
      <c r="M206" s="38"/>
      <c r="N206" s="175"/>
      <c r="O206" s="38"/>
      <c r="P206" s="38"/>
      <c r="Q206" s="38"/>
      <c r="R206" s="38"/>
    </row>
    <row r="207" spans="1:18">
      <c r="A207" s="93"/>
      <c r="B207" s="94"/>
      <c r="C207" s="93"/>
      <c r="D207" s="10" t="s">
        <v>17</v>
      </c>
      <c r="E207" s="39">
        <v>5</v>
      </c>
      <c r="F207" s="39">
        <v>6400</v>
      </c>
      <c r="G207" s="95">
        <v>105.8232247466065</v>
      </c>
      <c r="H207" s="39">
        <v>1</v>
      </c>
      <c r="I207" s="175"/>
      <c r="J207" s="38"/>
      <c r="K207" s="38"/>
      <c r="L207" s="38"/>
      <c r="M207" s="38"/>
      <c r="N207" s="175"/>
      <c r="O207" s="38"/>
      <c r="P207" s="38"/>
      <c r="Q207" s="38"/>
      <c r="R207" s="38"/>
    </row>
    <row r="208" spans="1:18">
      <c r="A208" s="81" t="s">
        <v>22</v>
      </c>
      <c r="B208" s="90">
        <v>306.89999999999998</v>
      </c>
      <c r="C208" s="81"/>
      <c r="D208" s="81" t="s">
        <v>10</v>
      </c>
      <c r="E208" s="22">
        <v>23</v>
      </c>
      <c r="F208" s="22">
        <v>160</v>
      </c>
      <c r="G208" s="28">
        <v>5.7194765163584442</v>
      </c>
      <c r="H208" s="22">
        <v>0</v>
      </c>
      <c r="I208" s="171"/>
      <c r="J208" s="37">
        <v>22</v>
      </c>
      <c r="K208" s="37">
        <v>840</v>
      </c>
      <c r="L208" s="22">
        <v>17.342294039878087</v>
      </c>
      <c r="M208" s="22"/>
      <c r="N208" s="171"/>
      <c r="O208" s="37">
        <v>18</v>
      </c>
      <c r="P208" s="37">
        <v>860</v>
      </c>
      <c r="Q208" s="22">
        <v>85.023313409729596</v>
      </c>
      <c r="R208" s="36"/>
    </row>
    <row r="209" spans="1:18">
      <c r="A209" s="93" t="s">
        <v>23</v>
      </c>
      <c r="B209" s="94">
        <v>305.10000000000002</v>
      </c>
      <c r="C209" s="93"/>
      <c r="D209" s="93" t="s">
        <v>10</v>
      </c>
      <c r="E209" s="25">
        <v>5</v>
      </c>
      <c r="F209" s="25">
        <v>20</v>
      </c>
      <c r="G209" s="25">
        <v>6.3395727698444544</v>
      </c>
      <c r="H209" s="25">
        <v>0</v>
      </c>
      <c r="I209" s="175"/>
      <c r="J209" s="38"/>
      <c r="K209" s="38"/>
      <c r="L209" s="38"/>
      <c r="M209" s="38"/>
      <c r="N209" s="175"/>
      <c r="O209" s="38"/>
      <c r="P209" s="38"/>
      <c r="Q209" s="38"/>
      <c r="R209" s="38"/>
    </row>
    <row r="210" spans="1:18">
      <c r="A210" s="93"/>
      <c r="B210" s="94"/>
      <c r="C210" s="93"/>
      <c r="D210" s="10" t="s">
        <v>17</v>
      </c>
      <c r="E210" s="39">
        <v>5</v>
      </c>
      <c r="F210" s="39">
        <v>4</v>
      </c>
      <c r="G210" s="95">
        <v>4.0000000000000009</v>
      </c>
      <c r="H210" s="39">
        <v>0</v>
      </c>
      <c r="I210" s="26"/>
      <c r="J210" s="39"/>
      <c r="K210" s="39"/>
      <c r="L210" s="39"/>
      <c r="M210" s="39"/>
      <c r="N210" s="26"/>
      <c r="O210" s="39"/>
      <c r="P210" s="39"/>
      <c r="Q210" s="39"/>
      <c r="R210" s="39"/>
    </row>
    <row r="211" spans="1:18">
      <c r="A211" s="93" t="s">
        <v>23</v>
      </c>
      <c r="B211" s="94">
        <v>308.10000000000002</v>
      </c>
      <c r="C211" s="93"/>
      <c r="D211" s="93" t="s">
        <v>10</v>
      </c>
      <c r="E211" s="25">
        <v>0</v>
      </c>
      <c r="F211" s="25">
        <v>0</v>
      </c>
      <c r="G211" s="25" t="s">
        <v>13</v>
      </c>
      <c r="H211" s="25">
        <v>0</v>
      </c>
      <c r="I211" s="26"/>
      <c r="J211" s="39"/>
      <c r="K211" s="39"/>
      <c r="L211" s="39"/>
      <c r="M211" s="39"/>
      <c r="N211" s="26"/>
      <c r="O211" s="39"/>
      <c r="P211" s="39"/>
      <c r="Q211" s="39"/>
      <c r="R211" s="39"/>
    </row>
    <row r="212" spans="1:18">
      <c r="A212" s="93"/>
      <c r="B212" s="94"/>
      <c r="C212" s="93"/>
      <c r="D212" s="10" t="s">
        <v>17</v>
      </c>
      <c r="E212" s="39">
        <v>0</v>
      </c>
      <c r="F212" s="39">
        <v>0</v>
      </c>
      <c r="G212" s="95" t="s">
        <v>13</v>
      </c>
      <c r="H212" s="39">
        <v>0</v>
      </c>
      <c r="I212" s="26"/>
      <c r="J212" s="39"/>
      <c r="K212" s="39"/>
      <c r="L212" s="39"/>
      <c r="M212" s="39"/>
      <c r="N212" s="26"/>
      <c r="O212" s="39"/>
      <c r="P212" s="39"/>
      <c r="Q212" s="39"/>
      <c r="R212" s="39"/>
    </row>
    <row r="213" spans="1:18">
      <c r="A213" s="93" t="s">
        <v>23</v>
      </c>
      <c r="B213" s="94">
        <v>314.8</v>
      </c>
      <c r="C213" s="93"/>
      <c r="D213" s="93" t="s">
        <v>10</v>
      </c>
      <c r="E213" s="25">
        <v>5</v>
      </c>
      <c r="F213" s="25">
        <v>390</v>
      </c>
      <c r="G213" s="25">
        <v>38.889866764922161</v>
      </c>
      <c r="H213" s="25">
        <v>0</v>
      </c>
      <c r="I213" s="26"/>
      <c r="J213" s="39"/>
      <c r="K213" s="39"/>
      <c r="L213" s="39"/>
      <c r="M213" s="39"/>
      <c r="N213" s="26"/>
      <c r="O213" s="39"/>
      <c r="P213" s="39"/>
      <c r="Q213" s="39"/>
      <c r="R213" s="39"/>
    </row>
    <row r="214" spans="1:18">
      <c r="A214" s="93"/>
      <c r="B214" s="94"/>
      <c r="C214" s="93"/>
      <c r="D214" s="10" t="s">
        <v>17</v>
      </c>
      <c r="E214" s="39">
        <v>5</v>
      </c>
      <c r="F214" s="39">
        <v>152</v>
      </c>
      <c r="G214" s="95">
        <v>10.314328559456744</v>
      </c>
      <c r="H214" s="39">
        <v>0</v>
      </c>
      <c r="I214" s="26"/>
      <c r="J214" s="39"/>
      <c r="K214" s="39"/>
      <c r="L214" s="39"/>
      <c r="M214" s="39"/>
      <c r="N214" s="26"/>
      <c r="O214" s="39"/>
      <c r="P214" s="39"/>
      <c r="Q214" s="39"/>
      <c r="R214" s="39"/>
    </row>
    <row r="215" spans="1:18">
      <c r="A215" s="81" t="s">
        <v>24</v>
      </c>
      <c r="B215" s="90">
        <v>351</v>
      </c>
      <c r="C215" s="81"/>
      <c r="D215" s="81" t="s">
        <v>10</v>
      </c>
      <c r="E215" s="22">
        <v>5</v>
      </c>
      <c r="F215" s="22">
        <v>78</v>
      </c>
      <c r="G215" s="22">
        <v>4.2606260812710879</v>
      </c>
      <c r="H215" s="22">
        <v>0</v>
      </c>
      <c r="I215" s="22"/>
      <c r="J215" s="22">
        <v>4</v>
      </c>
      <c r="K215" s="22">
        <v>1</v>
      </c>
      <c r="L215" s="22" t="s">
        <v>13</v>
      </c>
      <c r="M215" s="22"/>
      <c r="N215" s="22"/>
      <c r="O215" s="22">
        <v>4</v>
      </c>
      <c r="P215" s="22">
        <v>222</v>
      </c>
      <c r="Q215" s="22" t="s">
        <v>13</v>
      </c>
      <c r="R215" s="22"/>
    </row>
    <row r="216" spans="1:18">
      <c r="A216" s="81" t="s">
        <v>25</v>
      </c>
      <c r="B216" s="90">
        <v>462.8</v>
      </c>
      <c r="C216" s="81"/>
      <c r="D216" s="81" t="s">
        <v>10</v>
      </c>
      <c r="E216" s="22">
        <v>4</v>
      </c>
      <c r="F216" s="22">
        <v>1</v>
      </c>
      <c r="G216" s="28" t="s">
        <v>13</v>
      </c>
      <c r="H216" s="22">
        <v>0</v>
      </c>
      <c r="I216" s="22"/>
      <c r="J216" s="28">
        <v>5</v>
      </c>
      <c r="K216" s="28">
        <v>59</v>
      </c>
      <c r="L216" s="28">
        <v>6.7068094799629847</v>
      </c>
      <c r="M216" s="22"/>
      <c r="N216" s="22"/>
      <c r="O216" s="28">
        <v>3</v>
      </c>
      <c r="P216" s="28">
        <v>132</v>
      </c>
      <c r="Q216" s="28" t="s">
        <v>13</v>
      </c>
      <c r="R216" s="22"/>
    </row>
    <row r="217" spans="1:18">
      <c r="A217" s="93" t="s">
        <v>26</v>
      </c>
      <c r="B217" s="94">
        <v>462.6</v>
      </c>
      <c r="C217" s="93"/>
      <c r="D217" s="93" t="s">
        <v>10</v>
      </c>
      <c r="E217" s="25">
        <v>5</v>
      </c>
      <c r="F217" s="25">
        <v>63</v>
      </c>
      <c r="G217" s="25">
        <v>25.434598712718277</v>
      </c>
      <c r="H217" s="25">
        <v>0</v>
      </c>
      <c r="I217" s="25"/>
      <c r="J217" s="25"/>
      <c r="K217" s="25"/>
      <c r="L217" s="25"/>
      <c r="M217" s="25"/>
      <c r="N217" s="25"/>
      <c r="O217" s="25"/>
      <c r="P217" s="25"/>
      <c r="Q217" s="25"/>
      <c r="R217" s="25"/>
    </row>
    <row r="218" spans="1:18">
      <c r="A218" s="93"/>
      <c r="B218" s="94"/>
      <c r="C218" s="93"/>
      <c r="D218" s="10" t="s">
        <v>17</v>
      </c>
      <c r="E218" s="39">
        <v>5</v>
      </c>
      <c r="F218" s="39">
        <v>51</v>
      </c>
      <c r="G218" s="95">
        <v>18.364792462272906</v>
      </c>
      <c r="H218" s="39">
        <v>0</v>
      </c>
      <c r="I218" s="26"/>
      <c r="J218" s="39"/>
      <c r="K218" s="39"/>
      <c r="L218" s="39"/>
      <c r="M218" s="39"/>
      <c r="N218" s="26"/>
      <c r="O218" s="39"/>
      <c r="P218" s="39"/>
      <c r="Q218" s="39"/>
      <c r="R218" s="39"/>
    </row>
    <row r="219" spans="1:18">
      <c r="A219" s="93" t="s">
        <v>26</v>
      </c>
      <c r="B219" s="94">
        <v>463.9</v>
      </c>
      <c r="C219" s="93"/>
      <c r="D219" s="93" t="s">
        <v>10</v>
      </c>
      <c r="E219" s="25">
        <v>5</v>
      </c>
      <c r="F219" s="25">
        <v>16</v>
      </c>
      <c r="G219" s="25">
        <v>5.2780316430915768</v>
      </c>
      <c r="H219" s="25">
        <v>0</v>
      </c>
      <c r="I219" s="26"/>
      <c r="J219" s="39"/>
      <c r="K219" s="39"/>
      <c r="L219" s="39"/>
      <c r="M219" s="39"/>
      <c r="N219" s="26"/>
      <c r="O219" s="39"/>
      <c r="P219" s="39"/>
      <c r="Q219" s="39"/>
      <c r="R219" s="39"/>
    </row>
    <row r="220" spans="1:18">
      <c r="A220" s="93"/>
      <c r="B220" s="94"/>
      <c r="C220" s="93"/>
      <c r="D220" s="10" t="s">
        <v>17</v>
      </c>
      <c r="E220" s="39">
        <v>5</v>
      </c>
      <c r="F220" s="39">
        <v>4</v>
      </c>
      <c r="G220" s="95">
        <v>4.0000000000000009</v>
      </c>
      <c r="H220" s="39">
        <v>0</v>
      </c>
      <c r="I220" s="26"/>
      <c r="J220" s="39"/>
      <c r="K220" s="39"/>
      <c r="L220" s="39"/>
      <c r="M220" s="39"/>
      <c r="N220" s="26"/>
      <c r="O220" s="39"/>
      <c r="P220" s="39"/>
      <c r="Q220" s="39"/>
      <c r="R220" s="39"/>
    </row>
    <row r="221" spans="1:18">
      <c r="A221" s="93" t="s">
        <v>26</v>
      </c>
      <c r="B221" s="94">
        <v>469.9</v>
      </c>
      <c r="C221" s="93"/>
      <c r="D221" s="93" t="s">
        <v>10</v>
      </c>
      <c r="E221" s="25">
        <v>5</v>
      </c>
      <c r="F221" s="25">
        <v>32</v>
      </c>
      <c r="G221" s="25">
        <v>6.964404506368993</v>
      </c>
      <c r="H221" s="25">
        <v>0</v>
      </c>
      <c r="I221" s="26"/>
      <c r="J221" s="39"/>
      <c r="K221" s="39"/>
      <c r="L221" s="39"/>
      <c r="M221" s="39"/>
      <c r="N221" s="26"/>
      <c r="O221" s="39"/>
      <c r="P221" s="39"/>
      <c r="Q221" s="39"/>
      <c r="R221" s="39"/>
    </row>
    <row r="222" spans="1:18">
      <c r="A222" s="93"/>
      <c r="B222" s="94"/>
      <c r="C222" s="93"/>
      <c r="D222" s="10" t="s">
        <v>17</v>
      </c>
      <c r="E222" s="39">
        <v>5</v>
      </c>
      <c r="F222" s="39">
        <v>16</v>
      </c>
      <c r="G222" s="95">
        <v>6.5750073180689039</v>
      </c>
      <c r="H222" s="39">
        <v>0</v>
      </c>
      <c r="I222" s="26"/>
      <c r="J222" s="39"/>
      <c r="K222" s="39"/>
      <c r="L222" s="39"/>
      <c r="M222" s="39"/>
      <c r="N222" s="26"/>
      <c r="O222" s="39"/>
      <c r="P222" s="39"/>
      <c r="Q222" s="39"/>
      <c r="R222" s="39"/>
    </row>
    <row r="223" spans="1:18">
      <c r="A223" s="93" t="s">
        <v>26</v>
      </c>
      <c r="B223" s="94">
        <v>470</v>
      </c>
      <c r="C223" s="93"/>
      <c r="D223" s="93" t="s">
        <v>10</v>
      </c>
      <c r="E223" s="25">
        <v>5</v>
      </c>
      <c r="F223" s="25">
        <v>24</v>
      </c>
      <c r="G223" s="25">
        <v>13.573832761086356</v>
      </c>
      <c r="H223" s="25">
        <v>0</v>
      </c>
      <c r="I223" s="26"/>
      <c r="J223" s="39"/>
      <c r="K223" s="39"/>
      <c r="L223" s="39"/>
      <c r="M223" s="39"/>
      <c r="N223" s="26"/>
      <c r="O223" s="39"/>
      <c r="P223" s="39"/>
      <c r="Q223" s="39"/>
      <c r="R223" s="39"/>
    </row>
    <row r="224" spans="1:18">
      <c r="A224" s="93"/>
      <c r="B224" s="94"/>
      <c r="C224" s="93"/>
      <c r="D224" s="10" t="s">
        <v>17</v>
      </c>
      <c r="E224" s="39">
        <v>5</v>
      </c>
      <c r="F224" s="39">
        <v>20</v>
      </c>
      <c r="G224" s="95">
        <v>6.3395727698444544</v>
      </c>
      <c r="H224" s="39">
        <v>0</v>
      </c>
      <c r="I224" s="26"/>
      <c r="J224" s="39"/>
      <c r="K224" s="39"/>
      <c r="L224" s="39"/>
      <c r="M224" s="39"/>
      <c r="N224" s="26"/>
      <c r="O224" s="39"/>
      <c r="P224" s="39"/>
      <c r="Q224" s="39"/>
      <c r="R224" s="39"/>
    </row>
    <row r="225" spans="1:18">
      <c r="A225" s="93" t="s">
        <v>26</v>
      </c>
      <c r="B225" s="94">
        <v>477.5</v>
      </c>
      <c r="C225" s="93"/>
      <c r="D225" s="93" t="s">
        <v>10</v>
      </c>
      <c r="E225" s="25">
        <v>5</v>
      </c>
      <c r="F225" s="25">
        <v>20</v>
      </c>
      <c r="G225" s="25">
        <v>12.068352673090329</v>
      </c>
      <c r="H225" s="25">
        <v>0</v>
      </c>
      <c r="I225" s="26"/>
      <c r="J225" s="39"/>
      <c r="K225" s="39"/>
      <c r="L225" s="39"/>
      <c r="M225" s="39"/>
      <c r="N225" s="26"/>
      <c r="O225" s="39"/>
      <c r="P225" s="39"/>
      <c r="Q225" s="39"/>
      <c r="R225" s="39"/>
    </row>
    <row r="226" spans="1:18">
      <c r="A226" s="93"/>
      <c r="B226" s="94"/>
      <c r="C226" s="93"/>
      <c r="D226" s="10" t="s">
        <v>17</v>
      </c>
      <c r="E226" s="39">
        <v>5</v>
      </c>
      <c r="F226" s="39">
        <v>8</v>
      </c>
      <c r="G226" s="95">
        <v>4.5947934199881413</v>
      </c>
      <c r="H226" s="39">
        <v>0</v>
      </c>
      <c r="I226" s="26"/>
      <c r="J226" s="39"/>
      <c r="K226" s="39"/>
      <c r="L226" s="39"/>
      <c r="M226" s="39"/>
      <c r="N226" s="26"/>
      <c r="O226" s="39"/>
      <c r="P226" s="39"/>
      <c r="Q226" s="39"/>
      <c r="R226" s="39"/>
    </row>
    <row r="227" spans="1:18">
      <c r="A227" s="96" t="s">
        <v>27</v>
      </c>
      <c r="B227" s="97">
        <v>594</v>
      </c>
      <c r="C227" s="96"/>
      <c r="D227" s="18" t="s">
        <v>17</v>
      </c>
      <c r="E227" s="40">
        <v>31</v>
      </c>
      <c r="F227" s="40">
        <v>31</v>
      </c>
      <c r="G227" s="40">
        <v>4.4108280016823178</v>
      </c>
      <c r="H227" s="40">
        <v>0</v>
      </c>
      <c r="I227" s="65"/>
      <c r="J227" s="40">
        <v>30</v>
      </c>
      <c r="K227" s="40">
        <v>488</v>
      </c>
      <c r="L227" s="40">
        <v>5.343220786733891</v>
      </c>
      <c r="M227" s="40"/>
      <c r="N227" s="65"/>
      <c r="O227" s="40">
        <v>31</v>
      </c>
      <c r="P227" s="40">
        <v>4141</v>
      </c>
      <c r="Q227" s="40">
        <v>46.831665863284947</v>
      </c>
      <c r="R227" s="40"/>
    </row>
    <row r="228" spans="1:18">
      <c r="A228" s="93" t="s">
        <v>28</v>
      </c>
      <c r="B228" s="94">
        <v>594</v>
      </c>
      <c r="C228" s="93"/>
      <c r="D228" s="93" t="s">
        <v>10</v>
      </c>
      <c r="E228" s="25">
        <v>5</v>
      </c>
      <c r="F228" s="25">
        <v>16</v>
      </c>
      <c r="G228" s="25">
        <v>5.2780316430915768</v>
      </c>
      <c r="H228" s="25">
        <v>0</v>
      </c>
      <c r="I228" s="25"/>
      <c r="J228" s="25"/>
      <c r="K228" s="25"/>
      <c r="L228" s="25"/>
      <c r="M228" s="25"/>
      <c r="N228" s="25"/>
      <c r="O228" s="25"/>
      <c r="P228" s="25"/>
      <c r="Q228" s="25"/>
      <c r="R228" s="25"/>
    </row>
    <row r="229" spans="1:18">
      <c r="A229" s="93"/>
      <c r="B229" s="94"/>
      <c r="C229" s="93"/>
      <c r="D229" s="10" t="s">
        <v>17</v>
      </c>
      <c r="E229" s="39">
        <v>5</v>
      </c>
      <c r="F229" s="39">
        <v>4</v>
      </c>
      <c r="G229" s="95">
        <v>4.0000000000000009</v>
      </c>
      <c r="H229" s="39">
        <v>0</v>
      </c>
      <c r="I229" s="26"/>
      <c r="J229" s="39"/>
      <c r="K229" s="39"/>
      <c r="L229" s="39"/>
      <c r="M229" s="39"/>
      <c r="N229" s="26"/>
      <c r="O229" s="39"/>
      <c r="P229" s="39"/>
      <c r="Q229" s="39"/>
      <c r="R229" s="39"/>
    </row>
    <row r="230" spans="1:18">
      <c r="A230" s="93" t="s">
        <v>28</v>
      </c>
      <c r="B230" s="94">
        <v>608.70000000000005</v>
      </c>
      <c r="C230" s="93"/>
      <c r="D230" s="93" t="s">
        <v>10</v>
      </c>
      <c r="E230" s="25">
        <v>0</v>
      </c>
      <c r="F230" s="25">
        <v>0</v>
      </c>
      <c r="G230" s="25" t="s">
        <v>13</v>
      </c>
      <c r="H230" s="25">
        <v>0</v>
      </c>
      <c r="I230" s="26"/>
      <c r="J230" s="39"/>
      <c r="K230" s="39"/>
      <c r="L230" s="39"/>
      <c r="M230" s="39"/>
      <c r="N230" s="26"/>
      <c r="O230" s="39"/>
      <c r="P230" s="39"/>
      <c r="Q230" s="39"/>
      <c r="R230" s="39"/>
    </row>
    <row r="231" spans="1:18">
      <c r="A231" s="93"/>
      <c r="B231" s="94"/>
      <c r="C231" s="93"/>
      <c r="D231" s="10" t="s">
        <v>17</v>
      </c>
      <c r="E231" s="39">
        <v>0</v>
      </c>
      <c r="F231" s="39">
        <v>0</v>
      </c>
      <c r="G231" s="95" t="s">
        <v>13</v>
      </c>
      <c r="H231" s="39">
        <v>0</v>
      </c>
      <c r="I231" s="26"/>
      <c r="J231" s="39"/>
      <c r="K231" s="39"/>
      <c r="L231" s="39"/>
      <c r="M231" s="39"/>
      <c r="N231" s="26"/>
      <c r="O231" s="39"/>
      <c r="P231" s="39"/>
      <c r="Q231" s="39"/>
      <c r="R231" s="39"/>
    </row>
    <row r="232" spans="1:18">
      <c r="A232" s="93" t="s">
        <v>28</v>
      </c>
      <c r="B232" s="94">
        <v>619.29999999999995</v>
      </c>
      <c r="C232" s="93"/>
      <c r="D232" s="93" t="s">
        <v>10</v>
      </c>
      <c r="E232" s="25">
        <v>5</v>
      </c>
      <c r="F232" s="25">
        <v>230</v>
      </c>
      <c r="G232" s="25">
        <v>48.477047729562571</v>
      </c>
      <c r="H232" s="25">
        <v>0</v>
      </c>
      <c r="I232" s="26"/>
      <c r="J232" s="39"/>
      <c r="K232" s="39"/>
      <c r="L232" s="39"/>
      <c r="M232" s="39"/>
      <c r="N232" s="26"/>
      <c r="O232" s="39"/>
      <c r="P232" s="39"/>
      <c r="Q232" s="39"/>
      <c r="R232" s="39"/>
    </row>
    <row r="233" spans="1:18">
      <c r="A233" s="93"/>
      <c r="B233" s="94"/>
      <c r="C233" s="93"/>
      <c r="D233" s="10" t="s">
        <v>17</v>
      </c>
      <c r="E233" s="39">
        <v>5</v>
      </c>
      <c r="F233" s="39">
        <v>170</v>
      </c>
      <c r="G233" s="95">
        <v>61.589951464083775</v>
      </c>
      <c r="H233" s="39">
        <v>0</v>
      </c>
      <c r="I233" s="26"/>
      <c r="J233" s="39"/>
      <c r="K233" s="39"/>
      <c r="L233" s="39"/>
      <c r="M233" s="39"/>
      <c r="N233" s="26"/>
      <c r="O233" s="39"/>
      <c r="P233" s="39"/>
      <c r="Q233" s="39"/>
      <c r="R233" s="39"/>
    </row>
    <row r="234" spans="1:18">
      <c r="A234" s="81" t="s">
        <v>29</v>
      </c>
      <c r="B234" s="90">
        <v>791.5</v>
      </c>
      <c r="C234" s="81"/>
      <c r="D234" s="81" t="s">
        <v>10</v>
      </c>
      <c r="E234" s="22">
        <v>31</v>
      </c>
      <c r="F234" s="22">
        <v>579</v>
      </c>
      <c r="G234" s="28">
        <v>5.346723450297298</v>
      </c>
      <c r="H234" s="22">
        <v>1</v>
      </c>
      <c r="I234" s="22"/>
      <c r="J234" s="28">
        <v>29</v>
      </c>
      <c r="K234" s="28">
        <v>631</v>
      </c>
      <c r="L234" s="28">
        <v>9.1045373847134954</v>
      </c>
      <c r="M234" s="22"/>
      <c r="N234" s="22"/>
      <c r="O234" s="28">
        <v>31</v>
      </c>
      <c r="P234" s="28">
        <v>862</v>
      </c>
      <c r="Q234" s="28">
        <v>80.630272926132534</v>
      </c>
      <c r="R234" s="22"/>
    </row>
    <row r="235" spans="1:18">
      <c r="A235" s="93" t="s">
        <v>30</v>
      </c>
      <c r="B235" s="94">
        <v>791.5</v>
      </c>
      <c r="C235" s="93"/>
      <c r="D235" s="93" t="s">
        <v>10</v>
      </c>
      <c r="E235" s="25">
        <v>5</v>
      </c>
      <c r="F235" s="25">
        <v>20</v>
      </c>
      <c r="G235" s="25">
        <v>8.0856464341597238</v>
      </c>
      <c r="H235" s="25">
        <v>0</v>
      </c>
      <c r="I235" s="25"/>
      <c r="J235" s="25"/>
      <c r="K235" s="25"/>
      <c r="L235" s="25"/>
      <c r="M235" s="25"/>
      <c r="N235" s="25"/>
      <c r="O235" s="25"/>
      <c r="P235" s="25"/>
      <c r="Q235" s="25"/>
      <c r="R235" s="25"/>
    </row>
    <row r="236" spans="1:18">
      <c r="A236" s="93"/>
      <c r="B236" s="94"/>
      <c r="C236" s="93"/>
      <c r="D236" s="10" t="s">
        <v>17</v>
      </c>
      <c r="E236" s="39">
        <v>5</v>
      </c>
      <c r="F236" s="39">
        <v>20</v>
      </c>
      <c r="G236" s="95">
        <v>9.0527539346342607</v>
      </c>
      <c r="H236" s="39">
        <v>0</v>
      </c>
      <c r="I236" s="26"/>
      <c r="J236" s="39"/>
      <c r="K236" s="39"/>
      <c r="L236" s="39"/>
      <c r="M236" s="39"/>
      <c r="N236" s="26"/>
      <c r="O236" s="39"/>
      <c r="P236" s="39"/>
      <c r="Q236" s="39"/>
      <c r="R236" s="39"/>
    </row>
    <row r="237" spans="1:18">
      <c r="A237" s="93" t="s">
        <v>30</v>
      </c>
      <c r="B237" s="94">
        <v>793.7</v>
      </c>
      <c r="C237" s="93"/>
      <c r="D237" s="93" t="s">
        <v>10</v>
      </c>
      <c r="E237" s="25">
        <v>5</v>
      </c>
      <c r="F237" s="25">
        <v>249</v>
      </c>
      <c r="G237" s="25">
        <v>29.841534736826116</v>
      </c>
      <c r="H237" s="25">
        <v>0</v>
      </c>
      <c r="I237" s="26"/>
      <c r="J237" s="39"/>
      <c r="K237" s="39"/>
      <c r="L237" s="39"/>
      <c r="M237" s="39"/>
      <c r="N237" s="26"/>
      <c r="O237" s="39"/>
      <c r="P237" s="39"/>
      <c r="Q237" s="39"/>
      <c r="R237" s="39"/>
    </row>
    <row r="238" spans="1:18">
      <c r="A238" s="93"/>
      <c r="B238" s="94"/>
      <c r="C238" s="93"/>
      <c r="D238" s="10" t="s">
        <v>17</v>
      </c>
      <c r="E238" s="39">
        <v>5</v>
      </c>
      <c r="F238" s="39">
        <v>291</v>
      </c>
      <c r="G238" s="95">
        <v>33.304209418969329</v>
      </c>
      <c r="H238" s="39">
        <v>1</v>
      </c>
      <c r="I238" s="26"/>
      <c r="J238" s="39"/>
      <c r="K238" s="39"/>
      <c r="L238" s="39"/>
      <c r="M238" s="39"/>
      <c r="N238" s="26"/>
      <c r="O238" s="39"/>
      <c r="P238" s="39"/>
      <c r="Q238" s="39"/>
      <c r="R238" s="39"/>
    </row>
    <row r="239" spans="1:18">
      <c r="A239" s="93" t="s">
        <v>30</v>
      </c>
      <c r="B239" s="94">
        <v>797.3</v>
      </c>
      <c r="C239" s="93"/>
      <c r="D239" s="93" t="s">
        <v>10</v>
      </c>
      <c r="E239" s="25">
        <v>0</v>
      </c>
      <c r="F239" s="25">
        <v>0</v>
      </c>
      <c r="G239" s="25" t="s">
        <v>13</v>
      </c>
      <c r="H239" s="25">
        <v>0</v>
      </c>
      <c r="I239" s="26"/>
      <c r="J239" s="39"/>
      <c r="K239" s="39"/>
      <c r="L239" s="39"/>
      <c r="M239" s="39"/>
      <c r="N239" s="26"/>
      <c r="O239" s="39"/>
      <c r="P239" s="39"/>
      <c r="Q239" s="39"/>
      <c r="R239" s="39"/>
    </row>
    <row r="240" spans="1:18">
      <c r="A240" s="93"/>
      <c r="B240" s="94"/>
      <c r="C240" s="93"/>
      <c r="D240" s="10" t="s">
        <v>17</v>
      </c>
      <c r="E240" s="39">
        <v>0</v>
      </c>
      <c r="F240" s="39">
        <v>0</v>
      </c>
      <c r="G240" s="95" t="s">
        <v>13</v>
      </c>
      <c r="H240" s="39">
        <v>0</v>
      </c>
      <c r="I240" s="26"/>
      <c r="J240" s="39"/>
      <c r="K240" s="39"/>
      <c r="L240" s="39"/>
      <c r="M240" s="39"/>
      <c r="N240" s="26"/>
      <c r="O240" s="39"/>
      <c r="P240" s="39"/>
      <c r="Q240" s="39"/>
      <c r="R240" s="39"/>
    </row>
    <row r="241" spans="1:18">
      <c r="A241" s="98" t="s">
        <v>31</v>
      </c>
      <c r="B241" s="99">
        <v>935.5</v>
      </c>
      <c r="C241" s="98"/>
      <c r="D241" s="13" t="s">
        <v>17</v>
      </c>
      <c r="E241" s="41">
        <v>9</v>
      </c>
      <c r="F241" s="41">
        <v>2</v>
      </c>
      <c r="G241" s="41">
        <v>1.1665290395761165</v>
      </c>
      <c r="H241" s="41">
        <v>0</v>
      </c>
      <c r="I241" s="100"/>
      <c r="J241" s="41">
        <v>9</v>
      </c>
      <c r="K241" s="41">
        <v>5</v>
      </c>
      <c r="L241" s="41">
        <v>1.7806798073848689</v>
      </c>
      <c r="M241" s="41"/>
      <c r="N241" s="100"/>
      <c r="O241" s="41">
        <v>9</v>
      </c>
      <c r="P241" s="41">
        <v>139.6</v>
      </c>
      <c r="Q241" s="41">
        <v>33.39524333645717</v>
      </c>
      <c r="R241" s="41"/>
    </row>
    <row r="242" spans="1:18" ht="15.75" thickBot="1">
      <c r="A242" s="81"/>
      <c r="B242" s="171"/>
      <c r="C242" s="81"/>
      <c r="D242" s="176"/>
      <c r="E242" s="177"/>
      <c r="F242" s="177"/>
      <c r="G242" s="177"/>
      <c r="H242" s="177"/>
      <c r="I242" s="176"/>
      <c r="J242" s="177"/>
      <c r="K242" s="177"/>
      <c r="L242" s="177"/>
      <c r="M242" s="176"/>
      <c r="N242" s="176"/>
      <c r="O242" s="177"/>
      <c r="P242" s="177"/>
      <c r="Q242" s="177"/>
      <c r="R242" s="176"/>
    </row>
    <row r="243" spans="1:18" ht="15.75" thickBot="1">
      <c r="A243" s="56" t="s">
        <v>39</v>
      </c>
      <c r="B243" s="178"/>
      <c r="C243" s="179"/>
      <c r="D243" s="57"/>
      <c r="E243" s="57"/>
      <c r="F243" s="180"/>
      <c r="G243" s="180"/>
      <c r="H243" s="180"/>
      <c r="I243" s="181"/>
      <c r="J243" s="180"/>
      <c r="K243" s="180"/>
      <c r="L243" s="180"/>
      <c r="M243" s="58"/>
      <c r="N243" s="182"/>
      <c r="O243" s="59" t="s">
        <v>45</v>
      </c>
      <c r="P243" s="180"/>
      <c r="Q243" s="183"/>
      <c r="R243" s="183"/>
    </row>
    <row r="244" spans="1:18">
      <c r="A244" s="60" t="s">
        <v>40</v>
      </c>
      <c r="B244" s="183"/>
      <c r="C244" s="180"/>
      <c r="D244" s="180"/>
      <c r="E244" s="184"/>
      <c r="F244" s="180"/>
      <c r="G244" s="183"/>
      <c r="H244" s="180"/>
      <c r="I244" s="181"/>
      <c r="J244" s="180"/>
      <c r="K244" s="180"/>
      <c r="L244" s="180"/>
      <c r="M244" s="61" t="s">
        <v>46</v>
      </c>
      <c r="N244" s="180"/>
      <c r="O244" s="181"/>
      <c r="P244" s="180"/>
      <c r="Q244" s="183"/>
      <c r="R244" s="183"/>
    </row>
    <row r="245" spans="1:18">
      <c r="A245" s="56" t="s">
        <v>41</v>
      </c>
      <c r="B245" s="183"/>
      <c r="C245" s="180"/>
      <c r="D245" s="180"/>
      <c r="E245" s="181"/>
      <c r="F245" s="180"/>
      <c r="G245" s="183"/>
      <c r="H245" s="180"/>
      <c r="I245" s="181"/>
      <c r="J245" s="180"/>
      <c r="K245" s="180"/>
      <c r="L245" s="180"/>
      <c r="M245" s="180"/>
      <c r="N245" s="181"/>
      <c r="O245" s="180"/>
      <c r="P245" s="180"/>
      <c r="Q245" s="180"/>
      <c r="R245" s="183"/>
    </row>
    <row r="246" spans="1:18">
      <c r="A246" s="60" t="s">
        <v>42</v>
      </c>
      <c r="B246" s="183"/>
      <c r="C246" s="180"/>
      <c r="D246" s="180"/>
      <c r="E246" s="184"/>
      <c r="F246" s="180"/>
      <c r="G246" s="183"/>
      <c r="H246" s="180"/>
      <c r="I246" s="181"/>
      <c r="J246" s="180"/>
      <c r="K246" s="180"/>
      <c r="L246" s="180"/>
      <c r="M246" s="180"/>
      <c r="N246" s="181"/>
      <c r="O246" s="183"/>
      <c r="P246" s="183"/>
      <c r="Q246" s="183"/>
      <c r="R246" s="183"/>
    </row>
    <row r="247" spans="1:18">
      <c r="A247" s="62" t="s">
        <v>43</v>
      </c>
      <c r="B247" s="185"/>
      <c r="C247" s="186"/>
      <c r="D247" s="186"/>
      <c r="E247" s="183"/>
      <c r="F247" s="183"/>
      <c r="G247" s="183"/>
      <c r="H247" s="183"/>
      <c r="I247" s="184"/>
      <c r="J247" s="183"/>
      <c r="K247" s="180"/>
      <c r="L247" s="180"/>
      <c r="M247" s="183"/>
      <c r="N247" s="184"/>
      <c r="O247" s="183"/>
      <c r="P247" s="183"/>
      <c r="Q247" s="183"/>
      <c r="R247" s="183"/>
    </row>
    <row r="248" spans="1:18">
      <c r="A248" s="63" t="s">
        <v>53</v>
      </c>
      <c r="B248" s="185"/>
      <c r="C248" s="186"/>
      <c r="D248" s="186"/>
      <c r="E248" s="183"/>
      <c r="F248" s="183"/>
      <c r="G248" s="183"/>
      <c r="H248" s="183"/>
      <c r="I248" s="184"/>
      <c r="J248" s="183"/>
      <c r="K248" s="183"/>
      <c r="L248" s="180"/>
      <c r="M248" s="183"/>
      <c r="N248" s="184"/>
      <c r="O248" s="183"/>
      <c r="P248" s="183"/>
      <c r="Q248" s="183"/>
      <c r="R248" s="183"/>
    </row>
  </sheetData>
  <mergeCells count="9">
    <mergeCell ref="E184:G184"/>
    <mergeCell ref="J184:L184"/>
    <mergeCell ref="O184:Q184"/>
    <mergeCell ref="E2:G2"/>
    <mergeCell ref="I2:K2"/>
    <mergeCell ref="M2:O2"/>
    <mergeCell ref="E63:G63"/>
    <mergeCell ref="I63:K63"/>
    <mergeCell ref="M63:O6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3"/>
  <sheetViews>
    <sheetView workbookViewId="0"/>
  </sheetViews>
  <sheetFormatPr defaultRowHeight="15"/>
  <cols>
    <col min="1" max="1" width="21" customWidth="1"/>
  </cols>
  <sheetData>
    <row r="1" spans="1:16" s="1" customFormat="1" ht="15.75">
      <c r="A1" s="411" t="s">
        <v>96</v>
      </c>
    </row>
    <row r="2" spans="1:16" ht="15.75">
      <c r="A2" s="104"/>
      <c r="B2" s="112"/>
      <c r="C2" s="104"/>
      <c r="D2" s="104"/>
      <c r="E2" s="480" t="s">
        <v>0</v>
      </c>
      <c r="F2" s="480"/>
      <c r="G2" s="480"/>
      <c r="H2" s="104"/>
      <c r="I2" s="480" t="s">
        <v>1</v>
      </c>
      <c r="J2" s="480"/>
      <c r="K2" s="480"/>
      <c r="L2" s="106"/>
      <c r="M2" s="480" t="s">
        <v>2</v>
      </c>
      <c r="N2" s="480"/>
      <c r="O2" s="480"/>
      <c r="P2" s="106"/>
    </row>
    <row r="3" spans="1:16">
      <c r="A3" s="104"/>
      <c r="B3" s="112"/>
      <c r="C3" s="104"/>
      <c r="D3" s="104"/>
      <c r="E3" s="106"/>
      <c r="F3" s="191"/>
      <c r="G3" s="106"/>
      <c r="H3" s="104"/>
      <c r="I3" s="106"/>
      <c r="J3" s="191"/>
      <c r="K3" s="106"/>
      <c r="L3" s="106"/>
      <c r="M3" s="106"/>
      <c r="N3" s="191"/>
      <c r="O3" s="106"/>
      <c r="P3" s="106"/>
    </row>
    <row r="4" spans="1:16">
      <c r="A4" s="107" t="s">
        <v>3</v>
      </c>
      <c r="B4" s="192" t="s">
        <v>4</v>
      </c>
      <c r="C4" s="107"/>
      <c r="D4" s="109" t="s">
        <v>5</v>
      </c>
      <c r="E4" s="110" t="s">
        <v>6</v>
      </c>
      <c r="F4" s="193" t="s">
        <v>7</v>
      </c>
      <c r="G4" s="110" t="s">
        <v>8</v>
      </c>
      <c r="H4" s="107"/>
      <c r="I4" s="110" t="s">
        <v>6</v>
      </c>
      <c r="J4" s="193" t="s">
        <v>7</v>
      </c>
      <c r="K4" s="110" t="s">
        <v>8</v>
      </c>
      <c r="L4" s="111"/>
      <c r="M4" s="110" t="s">
        <v>6</v>
      </c>
      <c r="N4" s="193" t="s">
        <v>7</v>
      </c>
      <c r="O4" s="110" t="s">
        <v>8</v>
      </c>
      <c r="P4" s="111"/>
    </row>
    <row r="5" spans="1:16">
      <c r="A5" s="104" t="s">
        <v>9</v>
      </c>
      <c r="B5" s="112">
        <v>-8.5</v>
      </c>
      <c r="C5" s="104"/>
      <c r="D5" s="104" t="s">
        <v>10</v>
      </c>
      <c r="E5" s="115">
        <v>21</v>
      </c>
      <c r="F5" s="113">
        <v>367</v>
      </c>
      <c r="G5" s="113">
        <v>78.866663914876071</v>
      </c>
      <c r="H5" s="194"/>
      <c r="I5" s="115">
        <v>19</v>
      </c>
      <c r="J5" s="113">
        <v>162</v>
      </c>
      <c r="K5" s="113">
        <v>37.272826122098643</v>
      </c>
      <c r="L5" s="113"/>
      <c r="M5" s="115">
        <v>23</v>
      </c>
      <c r="N5" s="113">
        <v>220</v>
      </c>
      <c r="O5" s="113">
        <v>43.559665097404682</v>
      </c>
      <c r="P5" s="113"/>
    </row>
    <row r="6" spans="1:16">
      <c r="A6" s="117" t="s">
        <v>11</v>
      </c>
      <c r="B6" s="112"/>
      <c r="C6" s="104"/>
      <c r="D6" s="104"/>
      <c r="E6" s="116"/>
      <c r="F6" s="118"/>
      <c r="G6" s="116"/>
      <c r="H6" s="194"/>
      <c r="I6" s="116"/>
      <c r="J6" s="118"/>
      <c r="K6" s="116"/>
      <c r="L6" s="195"/>
      <c r="M6" s="116"/>
      <c r="N6" s="118"/>
      <c r="O6" s="116"/>
      <c r="P6" s="195"/>
    </row>
    <row r="7" spans="1:16">
      <c r="A7" s="1"/>
      <c r="B7" s="1"/>
      <c r="C7" s="1"/>
      <c r="D7" s="1"/>
      <c r="E7" s="1"/>
      <c r="F7" s="1"/>
      <c r="G7" s="1"/>
      <c r="H7" s="1"/>
      <c r="I7" s="1"/>
      <c r="J7" s="1"/>
      <c r="K7" s="1"/>
      <c r="L7" s="1"/>
      <c r="M7" s="1"/>
      <c r="N7" s="1"/>
      <c r="O7" s="1"/>
      <c r="P7" s="1"/>
    </row>
    <row r="8" spans="1:16">
      <c r="A8" s="104" t="s">
        <v>12</v>
      </c>
      <c r="B8" s="112">
        <v>-4.5</v>
      </c>
      <c r="C8" s="104"/>
      <c r="D8" s="104" t="s">
        <v>10</v>
      </c>
      <c r="E8" s="115">
        <v>0</v>
      </c>
      <c r="F8" s="113">
        <v>0</v>
      </c>
      <c r="G8" s="113" t="s">
        <v>13</v>
      </c>
      <c r="H8" s="194"/>
      <c r="I8" s="115">
        <v>0</v>
      </c>
      <c r="J8" s="113">
        <v>0</v>
      </c>
      <c r="K8" s="113" t="s">
        <v>13</v>
      </c>
      <c r="L8" s="113"/>
      <c r="M8" s="115">
        <v>0</v>
      </c>
      <c r="N8" s="113">
        <v>0</v>
      </c>
      <c r="O8" s="113" t="s">
        <v>13</v>
      </c>
      <c r="P8" s="113"/>
    </row>
    <row r="9" spans="1:16">
      <c r="A9" s="1" t="s">
        <v>14</v>
      </c>
      <c r="B9" s="112"/>
      <c r="C9" s="104"/>
      <c r="D9" s="104"/>
      <c r="E9" s="115"/>
      <c r="F9" s="113"/>
      <c r="G9" s="115"/>
      <c r="H9" s="194"/>
      <c r="I9" s="115"/>
      <c r="J9" s="113"/>
      <c r="K9" s="115"/>
      <c r="L9" s="195"/>
      <c r="M9" s="115"/>
      <c r="N9" s="113"/>
      <c r="O9" s="115"/>
      <c r="P9" s="195"/>
    </row>
    <row r="10" spans="1:16">
      <c r="A10" s="123" t="s">
        <v>15</v>
      </c>
      <c r="B10" s="196" t="s">
        <v>16</v>
      </c>
      <c r="C10" s="123"/>
      <c r="D10" s="123" t="s">
        <v>10</v>
      </c>
      <c r="E10" s="123"/>
      <c r="F10" s="123"/>
      <c r="G10" s="123"/>
      <c r="H10" s="123"/>
      <c r="I10" s="123"/>
      <c r="J10" s="123"/>
      <c r="K10" s="123"/>
      <c r="L10" s="123"/>
      <c r="M10" s="123"/>
      <c r="N10" s="123"/>
      <c r="O10" s="123"/>
      <c r="P10" s="123"/>
    </row>
    <row r="11" spans="1:16">
      <c r="A11" s="123"/>
      <c r="B11" s="196"/>
      <c r="C11" s="123"/>
      <c r="D11" s="128" t="s">
        <v>17</v>
      </c>
      <c r="E11" s="123"/>
      <c r="F11" s="123"/>
      <c r="G11" s="123"/>
      <c r="H11" s="123"/>
      <c r="I11" s="123"/>
      <c r="J11" s="123"/>
      <c r="K11" s="123"/>
      <c r="L11" s="123"/>
      <c r="M11" s="123"/>
      <c r="N11" s="123"/>
      <c r="O11" s="123"/>
      <c r="P11" s="123"/>
    </row>
    <row r="12" spans="1:16">
      <c r="A12" s="123" t="s">
        <v>15</v>
      </c>
      <c r="B12" s="196" t="s">
        <v>18</v>
      </c>
      <c r="C12" s="123"/>
      <c r="D12" s="123" t="s">
        <v>10</v>
      </c>
      <c r="E12" s="123"/>
      <c r="F12" s="123"/>
      <c r="G12" s="123"/>
      <c r="H12" s="123"/>
      <c r="I12" s="123"/>
      <c r="J12" s="123"/>
      <c r="K12" s="123"/>
      <c r="L12" s="123"/>
      <c r="M12" s="123"/>
      <c r="N12" s="123"/>
      <c r="O12" s="123"/>
      <c r="P12" s="123"/>
    </row>
    <row r="13" spans="1:16">
      <c r="A13" s="123"/>
      <c r="B13" s="196"/>
      <c r="C13" s="123"/>
      <c r="D13" s="128" t="s">
        <v>17</v>
      </c>
      <c r="E13" s="123"/>
      <c r="F13" s="123"/>
      <c r="G13" s="123"/>
      <c r="H13" s="123"/>
      <c r="I13" s="123"/>
      <c r="J13" s="123"/>
      <c r="K13" s="123"/>
      <c r="L13" s="123"/>
      <c r="M13" s="123"/>
      <c r="N13" s="123"/>
      <c r="O13" s="123"/>
      <c r="P13" s="123"/>
    </row>
    <row r="14" spans="1:16">
      <c r="A14" s="123" t="s">
        <v>15</v>
      </c>
      <c r="B14" s="196" t="s">
        <v>19</v>
      </c>
      <c r="C14" s="123"/>
      <c r="D14" s="123" t="s">
        <v>10</v>
      </c>
      <c r="E14" s="123"/>
      <c r="F14" s="123"/>
      <c r="G14" s="123"/>
      <c r="H14" s="123"/>
      <c r="I14" s="123"/>
      <c r="J14" s="123"/>
      <c r="K14" s="123"/>
      <c r="L14" s="123"/>
      <c r="M14" s="123"/>
      <c r="N14" s="123"/>
      <c r="O14" s="123"/>
      <c r="P14" s="123"/>
    </row>
    <row r="15" spans="1:16">
      <c r="A15" s="123"/>
      <c r="B15" s="196"/>
      <c r="C15" s="123"/>
      <c r="D15" s="128" t="s">
        <v>17</v>
      </c>
      <c r="E15" s="123"/>
      <c r="F15" s="123"/>
      <c r="G15" s="123"/>
      <c r="H15" s="123"/>
      <c r="I15" s="123"/>
      <c r="J15" s="123"/>
      <c r="K15" s="123"/>
      <c r="L15" s="123"/>
      <c r="M15" s="123"/>
      <c r="N15" s="123"/>
      <c r="O15" s="123"/>
      <c r="P15" s="123"/>
    </row>
    <row r="16" spans="1:16">
      <c r="A16" s="123" t="s">
        <v>15</v>
      </c>
      <c r="B16" s="124">
        <v>4.3</v>
      </c>
      <c r="C16" s="123"/>
      <c r="D16" s="123" t="s">
        <v>10</v>
      </c>
      <c r="E16" s="127"/>
      <c r="F16" s="125"/>
      <c r="G16" s="127"/>
      <c r="H16" s="197"/>
      <c r="I16" s="127"/>
      <c r="J16" s="125"/>
      <c r="K16" s="127"/>
      <c r="L16" s="198"/>
      <c r="M16" s="127"/>
      <c r="N16" s="125"/>
      <c r="O16" s="127"/>
      <c r="P16" s="125"/>
    </row>
    <row r="17" spans="1:16">
      <c r="A17" s="123"/>
      <c r="B17" s="124"/>
      <c r="C17" s="123"/>
      <c r="D17" s="128" t="s">
        <v>17</v>
      </c>
      <c r="E17" s="127"/>
      <c r="F17" s="125"/>
      <c r="G17" s="127"/>
      <c r="H17" s="197"/>
      <c r="I17" s="127"/>
      <c r="J17" s="125"/>
      <c r="K17" s="127"/>
      <c r="L17" s="198"/>
      <c r="M17" s="127"/>
      <c r="N17" s="125"/>
      <c r="O17" s="127"/>
      <c r="P17" s="125"/>
    </row>
    <row r="18" spans="1:16">
      <c r="A18" s="104" t="s">
        <v>20</v>
      </c>
      <c r="B18" s="112">
        <v>86.8</v>
      </c>
      <c r="C18" s="104"/>
      <c r="D18" s="131" t="s">
        <v>17</v>
      </c>
      <c r="E18" s="132">
        <v>31</v>
      </c>
      <c r="F18" s="132">
        <v>2180</v>
      </c>
      <c r="G18" s="132">
        <v>535.50465715618509</v>
      </c>
      <c r="H18" s="134"/>
      <c r="I18" s="132">
        <v>28</v>
      </c>
      <c r="J18" s="132">
        <v>1597</v>
      </c>
      <c r="K18" s="132">
        <v>93.434395139899308</v>
      </c>
      <c r="L18" s="132"/>
      <c r="M18" s="132">
        <v>31</v>
      </c>
      <c r="N18" s="132">
        <v>1795</v>
      </c>
      <c r="O18" s="132">
        <v>35.903045378180664</v>
      </c>
      <c r="P18" s="132"/>
    </row>
    <row r="19" spans="1:16">
      <c r="A19" s="123" t="s">
        <v>21</v>
      </c>
      <c r="B19" s="196">
        <v>84.2</v>
      </c>
      <c r="C19" s="123"/>
      <c r="D19" s="123" t="s">
        <v>10</v>
      </c>
      <c r="E19" s="123"/>
      <c r="F19" s="123"/>
      <c r="G19" s="123"/>
      <c r="H19" s="123"/>
      <c r="I19" s="123"/>
      <c r="J19" s="123"/>
      <c r="K19" s="123"/>
      <c r="L19" s="123"/>
      <c r="M19" s="123"/>
      <c r="N19" s="123"/>
      <c r="O19" s="123"/>
      <c r="P19" s="123"/>
    </row>
    <row r="20" spans="1:16">
      <c r="A20" s="123"/>
      <c r="B20" s="196"/>
      <c r="C20" s="123"/>
      <c r="D20" s="128" t="s">
        <v>17</v>
      </c>
      <c r="E20" s="123"/>
      <c r="F20" s="123"/>
      <c r="G20" s="123"/>
      <c r="H20" s="123"/>
      <c r="I20" s="123"/>
      <c r="J20" s="123"/>
      <c r="K20" s="123"/>
      <c r="L20" s="123"/>
      <c r="M20" s="123"/>
      <c r="N20" s="123"/>
      <c r="O20" s="123"/>
      <c r="P20" s="123"/>
    </row>
    <row r="21" spans="1:16">
      <c r="A21" s="123" t="s">
        <v>21</v>
      </c>
      <c r="B21" s="196">
        <v>86.8</v>
      </c>
      <c r="C21" s="123"/>
      <c r="D21" s="123" t="s">
        <v>10</v>
      </c>
      <c r="E21" s="123"/>
      <c r="F21" s="123"/>
      <c r="G21" s="123"/>
      <c r="H21" s="123"/>
      <c r="I21" s="123"/>
      <c r="J21" s="123"/>
      <c r="K21" s="123"/>
      <c r="L21" s="123"/>
      <c r="M21" s="123"/>
      <c r="N21" s="123"/>
      <c r="O21" s="123"/>
      <c r="P21" s="123"/>
    </row>
    <row r="22" spans="1:16">
      <c r="A22" s="123"/>
      <c r="B22" s="196"/>
      <c r="C22" s="123"/>
      <c r="D22" s="128" t="s">
        <v>17</v>
      </c>
      <c r="E22" s="123"/>
      <c r="F22" s="123"/>
      <c r="G22" s="123"/>
      <c r="H22" s="123"/>
      <c r="I22" s="123"/>
      <c r="J22" s="123"/>
      <c r="K22" s="123"/>
      <c r="L22" s="123"/>
      <c r="M22" s="123"/>
      <c r="N22" s="123"/>
      <c r="O22" s="123"/>
      <c r="P22" s="123"/>
    </row>
    <row r="23" spans="1:16">
      <c r="A23" s="123" t="s">
        <v>21</v>
      </c>
      <c r="B23" s="196">
        <v>91.4</v>
      </c>
      <c r="C23" s="123"/>
      <c r="D23" s="123" t="s">
        <v>10</v>
      </c>
      <c r="E23" s="123"/>
      <c r="F23" s="123"/>
      <c r="G23" s="123"/>
      <c r="H23" s="123"/>
      <c r="I23" s="123"/>
      <c r="J23" s="123"/>
      <c r="K23" s="123"/>
      <c r="L23" s="123"/>
      <c r="M23" s="123"/>
      <c r="N23" s="123"/>
      <c r="O23" s="123"/>
      <c r="P23" s="123"/>
    </row>
    <row r="24" spans="1:16">
      <c r="A24" s="123"/>
      <c r="B24" s="196"/>
      <c r="C24" s="123"/>
      <c r="D24" s="128" t="s">
        <v>17</v>
      </c>
      <c r="E24" s="123"/>
      <c r="F24" s="123"/>
      <c r="G24" s="123"/>
      <c r="H24" s="123"/>
      <c r="I24" s="123"/>
      <c r="J24" s="123"/>
      <c r="K24" s="123"/>
      <c r="L24" s="123"/>
      <c r="M24" s="123"/>
      <c r="N24" s="123"/>
      <c r="O24" s="123"/>
      <c r="P24" s="123"/>
    </row>
    <row r="25" spans="1:16">
      <c r="A25" s="123" t="s">
        <v>21</v>
      </c>
      <c r="B25" s="124">
        <v>92.8</v>
      </c>
      <c r="C25" s="123"/>
      <c r="D25" s="123" t="s">
        <v>10</v>
      </c>
      <c r="E25" s="127"/>
      <c r="F25" s="125"/>
      <c r="G25" s="127"/>
      <c r="H25" s="197"/>
      <c r="I25" s="127"/>
      <c r="J25" s="125"/>
      <c r="K25" s="127"/>
      <c r="L25" s="125"/>
      <c r="M25" s="127"/>
      <c r="N25" s="125"/>
      <c r="O25" s="127"/>
      <c r="P25" s="125"/>
    </row>
    <row r="26" spans="1:16">
      <c r="A26" s="123"/>
      <c r="B26" s="124"/>
      <c r="C26" s="123"/>
      <c r="D26" s="128" t="s">
        <v>17</v>
      </c>
      <c r="E26" s="127"/>
      <c r="F26" s="125"/>
      <c r="G26" s="127"/>
      <c r="H26" s="197"/>
      <c r="I26" s="127"/>
      <c r="J26" s="125"/>
      <c r="K26" s="127"/>
      <c r="L26" s="125"/>
      <c r="M26" s="127"/>
      <c r="N26" s="125"/>
      <c r="O26" s="127"/>
      <c r="P26" s="125"/>
    </row>
    <row r="27" spans="1:16">
      <c r="A27" s="104" t="s">
        <v>22</v>
      </c>
      <c r="B27" s="112">
        <v>306.89999999999998</v>
      </c>
      <c r="C27" s="104"/>
      <c r="D27" s="104" t="s">
        <v>10</v>
      </c>
      <c r="E27" s="115">
        <v>31</v>
      </c>
      <c r="F27" s="113">
        <v>4100</v>
      </c>
      <c r="G27" s="113">
        <v>1268.1110266030144</v>
      </c>
      <c r="H27" s="194"/>
      <c r="I27" s="115">
        <v>28</v>
      </c>
      <c r="J27" s="113">
        <v>1600</v>
      </c>
      <c r="K27" s="113">
        <v>364.89421628985258</v>
      </c>
      <c r="L27" s="113"/>
      <c r="M27" s="115">
        <v>30</v>
      </c>
      <c r="N27" s="113">
        <v>2800</v>
      </c>
      <c r="O27" s="113">
        <v>292.31968625658453</v>
      </c>
      <c r="P27" s="113"/>
    </row>
    <row r="28" spans="1:16">
      <c r="A28" s="123" t="s">
        <v>23</v>
      </c>
      <c r="B28" s="196">
        <v>305.10000000000002</v>
      </c>
      <c r="C28" s="123"/>
      <c r="D28" s="123" t="s">
        <v>10</v>
      </c>
      <c r="E28" s="123"/>
      <c r="F28" s="123"/>
      <c r="G28" s="123"/>
      <c r="H28" s="123"/>
      <c r="I28" s="123"/>
      <c r="J28" s="123"/>
      <c r="K28" s="123"/>
      <c r="L28" s="123"/>
      <c r="M28" s="123"/>
      <c r="N28" s="123"/>
      <c r="O28" s="123"/>
      <c r="P28" s="123"/>
    </row>
    <row r="29" spans="1:16">
      <c r="A29" s="123"/>
      <c r="B29" s="196"/>
      <c r="C29" s="123"/>
      <c r="D29" s="128" t="s">
        <v>17</v>
      </c>
      <c r="E29" s="123"/>
      <c r="F29" s="123"/>
      <c r="G29" s="123"/>
      <c r="H29" s="123"/>
      <c r="I29" s="123"/>
      <c r="J29" s="123"/>
      <c r="K29" s="123"/>
      <c r="L29" s="123"/>
      <c r="M29" s="123"/>
      <c r="N29" s="123"/>
      <c r="O29" s="123"/>
      <c r="P29" s="123"/>
    </row>
    <row r="30" spans="1:16">
      <c r="A30" s="123" t="s">
        <v>23</v>
      </c>
      <c r="B30" s="196">
        <v>308.10000000000002</v>
      </c>
      <c r="C30" s="123"/>
      <c r="D30" s="123" t="s">
        <v>10</v>
      </c>
      <c r="E30" s="123"/>
      <c r="F30" s="123"/>
      <c r="G30" s="123"/>
      <c r="H30" s="123"/>
      <c r="I30" s="123"/>
      <c r="J30" s="123"/>
      <c r="K30" s="123"/>
      <c r="L30" s="123"/>
      <c r="M30" s="123"/>
      <c r="N30" s="123"/>
      <c r="O30" s="123"/>
      <c r="P30" s="123"/>
    </row>
    <row r="31" spans="1:16">
      <c r="A31" s="123"/>
      <c r="B31" s="196"/>
      <c r="C31" s="123"/>
      <c r="D31" s="128" t="s">
        <v>17</v>
      </c>
      <c r="E31" s="123"/>
      <c r="F31" s="123"/>
      <c r="G31" s="123"/>
      <c r="H31" s="123"/>
      <c r="I31" s="123"/>
      <c r="J31" s="123"/>
      <c r="K31" s="123"/>
      <c r="L31" s="123"/>
      <c r="M31" s="123"/>
      <c r="N31" s="123"/>
      <c r="O31" s="123"/>
      <c r="P31" s="123"/>
    </row>
    <row r="32" spans="1:16">
      <c r="A32" s="123" t="s">
        <v>23</v>
      </c>
      <c r="B32" s="124">
        <v>314.8</v>
      </c>
      <c r="C32" s="123"/>
      <c r="D32" s="123" t="s">
        <v>10</v>
      </c>
      <c r="E32" s="127"/>
      <c r="F32" s="125"/>
      <c r="G32" s="127"/>
      <c r="H32" s="197"/>
      <c r="I32" s="127"/>
      <c r="J32" s="125"/>
      <c r="K32" s="127"/>
      <c r="L32" s="125"/>
      <c r="M32" s="127"/>
      <c r="N32" s="125"/>
      <c r="O32" s="127"/>
      <c r="P32" s="125"/>
    </row>
    <row r="33" spans="1:16">
      <c r="A33" s="123"/>
      <c r="B33" s="124"/>
      <c r="C33" s="123"/>
      <c r="D33" s="128" t="s">
        <v>17</v>
      </c>
      <c r="E33" s="129"/>
      <c r="F33" s="135"/>
      <c r="G33" s="129"/>
      <c r="H33" s="199"/>
      <c r="I33" s="129"/>
      <c r="J33" s="135"/>
      <c r="K33" s="129"/>
      <c r="L33" s="200"/>
      <c r="M33" s="129"/>
      <c r="N33" s="135"/>
      <c r="O33" s="129"/>
      <c r="P33" s="135"/>
    </row>
    <row r="34" spans="1:16">
      <c r="A34" s="104" t="s">
        <v>24</v>
      </c>
      <c r="B34" s="112">
        <v>351</v>
      </c>
      <c r="C34" s="104"/>
      <c r="D34" s="104" t="s">
        <v>10</v>
      </c>
      <c r="E34" s="115">
        <v>4</v>
      </c>
      <c r="F34" s="113">
        <v>179</v>
      </c>
      <c r="G34" s="113" t="s">
        <v>13</v>
      </c>
      <c r="H34" s="194"/>
      <c r="I34" s="115">
        <v>4</v>
      </c>
      <c r="J34" s="113">
        <v>300</v>
      </c>
      <c r="K34" s="113" t="s">
        <v>13</v>
      </c>
      <c r="L34" s="113"/>
      <c r="M34" s="115">
        <v>4</v>
      </c>
      <c r="N34" s="113">
        <v>1</v>
      </c>
      <c r="O34" s="113" t="s">
        <v>13</v>
      </c>
      <c r="P34" s="113"/>
    </row>
    <row r="35" spans="1:16">
      <c r="A35" s="104" t="s">
        <v>25</v>
      </c>
      <c r="B35" s="112">
        <v>462.8</v>
      </c>
      <c r="C35" s="104"/>
      <c r="D35" s="131" t="s">
        <v>17</v>
      </c>
      <c r="E35" s="132">
        <v>5</v>
      </c>
      <c r="F35" s="132">
        <v>172</v>
      </c>
      <c r="G35" s="132">
        <v>57.01560234894189</v>
      </c>
      <c r="H35" s="134"/>
      <c r="I35" s="132">
        <v>4</v>
      </c>
      <c r="J35" s="132">
        <v>5</v>
      </c>
      <c r="K35" s="132" t="s">
        <v>13</v>
      </c>
      <c r="L35" s="132"/>
      <c r="M35" s="132">
        <v>4</v>
      </c>
      <c r="N35" s="132">
        <v>312</v>
      </c>
      <c r="O35" s="132" t="s">
        <v>13</v>
      </c>
      <c r="P35" s="133"/>
    </row>
    <row r="36" spans="1:16">
      <c r="A36" s="123" t="s">
        <v>26</v>
      </c>
      <c r="B36" s="196">
        <v>462.6</v>
      </c>
      <c r="C36" s="123"/>
      <c r="D36" s="123" t="s">
        <v>10</v>
      </c>
      <c r="E36" s="123"/>
      <c r="F36" s="123"/>
      <c r="G36" s="123"/>
      <c r="H36" s="123"/>
      <c r="I36" s="123"/>
      <c r="J36" s="123"/>
      <c r="K36" s="123"/>
      <c r="L36" s="123"/>
      <c r="M36" s="123"/>
      <c r="N36" s="123"/>
      <c r="O36" s="123"/>
      <c r="P36" s="123"/>
    </row>
    <row r="37" spans="1:16">
      <c r="A37" s="123"/>
      <c r="B37" s="196"/>
      <c r="C37" s="123"/>
      <c r="D37" s="128" t="s">
        <v>17</v>
      </c>
      <c r="E37" s="123"/>
      <c r="F37" s="123"/>
      <c r="G37" s="123"/>
      <c r="H37" s="123"/>
      <c r="I37" s="123"/>
      <c r="J37" s="123"/>
      <c r="K37" s="123"/>
      <c r="L37" s="123"/>
      <c r="M37" s="123"/>
      <c r="N37" s="123"/>
      <c r="O37" s="123"/>
      <c r="P37" s="123"/>
    </row>
    <row r="38" spans="1:16">
      <c r="A38" s="123" t="s">
        <v>26</v>
      </c>
      <c r="B38" s="196">
        <v>470</v>
      </c>
      <c r="C38" s="123"/>
      <c r="D38" s="123" t="s">
        <v>10</v>
      </c>
      <c r="E38" s="123"/>
      <c r="F38" s="123"/>
      <c r="G38" s="123"/>
      <c r="H38" s="123"/>
      <c r="I38" s="123"/>
      <c r="J38" s="123"/>
      <c r="K38" s="123"/>
      <c r="L38" s="123"/>
      <c r="M38" s="123"/>
      <c r="N38" s="123"/>
      <c r="O38" s="123"/>
      <c r="P38" s="123"/>
    </row>
    <row r="39" spans="1:16">
      <c r="A39" s="123"/>
      <c r="B39" s="196"/>
      <c r="C39" s="123"/>
      <c r="D39" s="128" t="s">
        <v>17</v>
      </c>
      <c r="E39" s="123"/>
      <c r="F39" s="123"/>
      <c r="G39" s="123"/>
      <c r="H39" s="123"/>
      <c r="I39" s="123"/>
      <c r="J39" s="123"/>
      <c r="K39" s="123"/>
      <c r="L39" s="123"/>
      <c r="M39" s="123"/>
      <c r="N39" s="123"/>
      <c r="O39" s="123"/>
      <c r="P39" s="123"/>
    </row>
    <row r="40" spans="1:16">
      <c r="A40" s="123" t="s">
        <v>26</v>
      </c>
      <c r="B40" s="124">
        <v>477.5</v>
      </c>
      <c r="C40" s="123"/>
      <c r="D40" s="123" t="s">
        <v>10</v>
      </c>
      <c r="E40" s="125"/>
      <c r="F40" s="125"/>
      <c r="G40" s="125"/>
      <c r="H40" s="197"/>
      <c r="I40" s="125"/>
      <c r="J40" s="125"/>
      <c r="K40" s="125"/>
      <c r="L40" s="125"/>
      <c r="M40" s="125"/>
      <c r="N40" s="125"/>
      <c r="O40" s="125"/>
      <c r="P40" s="125"/>
    </row>
    <row r="41" spans="1:16">
      <c r="A41" s="123"/>
      <c r="B41" s="124"/>
      <c r="C41" s="123"/>
      <c r="D41" s="128" t="s">
        <v>17</v>
      </c>
      <c r="E41" s="129"/>
      <c r="F41" s="135"/>
      <c r="G41" s="129"/>
      <c r="H41" s="199"/>
      <c r="I41" s="129"/>
      <c r="J41" s="135"/>
      <c r="K41" s="129"/>
      <c r="L41" s="200"/>
      <c r="M41" s="129"/>
      <c r="N41" s="135"/>
      <c r="O41" s="129"/>
      <c r="P41" s="200"/>
    </row>
    <row r="42" spans="1:16">
      <c r="A42" s="136" t="s">
        <v>27</v>
      </c>
      <c r="B42" s="137">
        <v>594</v>
      </c>
      <c r="C42" s="136"/>
      <c r="D42" s="131" t="s">
        <v>17</v>
      </c>
      <c r="E42" s="138">
        <v>31</v>
      </c>
      <c r="F42" s="138">
        <v>980</v>
      </c>
      <c r="G42" s="138">
        <v>128.4240700563553</v>
      </c>
      <c r="H42" s="201"/>
      <c r="I42" s="138">
        <v>28</v>
      </c>
      <c r="J42" s="138">
        <v>135</v>
      </c>
      <c r="K42" s="132">
        <v>24.138094388318564</v>
      </c>
      <c r="L42" s="202"/>
      <c r="M42" s="138">
        <v>31</v>
      </c>
      <c r="N42" s="138">
        <v>2419</v>
      </c>
      <c r="O42" s="132">
        <v>31.68679397929106</v>
      </c>
      <c r="P42" s="202"/>
    </row>
    <row r="43" spans="1:16">
      <c r="A43" s="123" t="s">
        <v>28</v>
      </c>
      <c r="B43" s="196">
        <v>594</v>
      </c>
      <c r="C43" s="123"/>
      <c r="D43" s="123" t="s">
        <v>10</v>
      </c>
      <c r="E43" s="123"/>
      <c r="F43" s="123"/>
      <c r="G43" s="123"/>
      <c r="H43" s="123"/>
      <c r="I43" s="123"/>
      <c r="J43" s="123"/>
      <c r="K43" s="123"/>
      <c r="L43" s="123"/>
      <c r="M43" s="123"/>
      <c r="N43" s="123"/>
      <c r="O43" s="123"/>
      <c r="P43" s="123"/>
    </row>
    <row r="44" spans="1:16">
      <c r="A44" s="123"/>
      <c r="B44" s="196"/>
      <c r="C44" s="123"/>
      <c r="D44" s="128" t="s">
        <v>17</v>
      </c>
      <c r="E44" s="123"/>
      <c r="F44" s="123"/>
      <c r="G44" s="123"/>
      <c r="H44" s="123"/>
      <c r="I44" s="123"/>
      <c r="J44" s="123"/>
      <c r="K44" s="123"/>
      <c r="L44" s="123"/>
      <c r="M44" s="123"/>
      <c r="N44" s="123"/>
      <c r="O44" s="123"/>
      <c r="P44" s="123"/>
    </row>
    <row r="45" spans="1:16">
      <c r="A45" s="123" t="s">
        <v>28</v>
      </c>
      <c r="B45" s="196">
        <v>680.7</v>
      </c>
      <c r="C45" s="123"/>
      <c r="D45" s="123" t="s">
        <v>10</v>
      </c>
      <c r="E45" s="123"/>
      <c r="F45" s="123"/>
      <c r="G45" s="123"/>
      <c r="H45" s="123"/>
      <c r="I45" s="123"/>
      <c r="J45" s="123"/>
      <c r="K45" s="123"/>
      <c r="L45" s="123"/>
      <c r="M45" s="123"/>
      <c r="N45" s="123"/>
      <c r="O45" s="123"/>
      <c r="P45" s="123"/>
    </row>
    <row r="46" spans="1:16">
      <c r="A46" s="123"/>
      <c r="B46" s="196"/>
      <c r="C46" s="123"/>
      <c r="D46" s="128" t="s">
        <v>17</v>
      </c>
      <c r="E46" s="123"/>
      <c r="F46" s="123"/>
      <c r="G46" s="123"/>
      <c r="H46" s="123"/>
      <c r="I46" s="123"/>
      <c r="J46" s="123"/>
      <c r="K46" s="123"/>
      <c r="L46" s="123"/>
      <c r="M46" s="123"/>
      <c r="N46" s="123"/>
      <c r="O46" s="123"/>
      <c r="P46" s="123"/>
    </row>
    <row r="47" spans="1:16">
      <c r="A47" s="123" t="s">
        <v>28</v>
      </c>
      <c r="B47" s="124">
        <v>619.29999999999995</v>
      </c>
      <c r="C47" s="123"/>
      <c r="D47" s="123" t="s">
        <v>10</v>
      </c>
      <c r="E47" s="125"/>
      <c r="F47" s="125"/>
      <c r="G47" s="125"/>
      <c r="H47" s="197"/>
      <c r="I47" s="125"/>
      <c r="J47" s="125"/>
      <c r="K47" s="125"/>
      <c r="L47" s="125"/>
      <c r="M47" s="125"/>
      <c r="N47" s="125"/>
      <c r="O47" s="125"/>
      <c r="P47" s="125"/>
    </row>
    <row r="48" spans="1:16">
      <c r="A48" s="123"/>
      <c r="B48" s="124"/>
      <c r="C48" s="123"/>
      <c r="D48" s="128" t="s">
        <v>17</v>
      </c>
      <c r="E48" s="129"/>
      <c r="F48" s="135"/>
      <c r="G48" s="129"/>
      <c r="H48" s="199"/>
      <c r="I48" s="129"/>
      <c r="J48" s="135"/>
      <c r="K48" s="129"/>
      <c r="L48" s="200"/>
      <c r="M48" s="129"/>
      <c r="N48" s="135"/>
      <c r="O48" s="129"/>
      <c r="P48" s="200"/>
    </row>
    <row r="49" spans="1:16">
      <c r="A49" s="104" t="s">
        <v>29</v>
      </c>
      <c r="B49" s="112">
        <v>791.5</v>
      </c>
      <c r="C49" s="104"/>
      <c r="D49" s="104" t="s">
        <v>10</v>
      </c>
      <c r="E49" s="115">
        <v>31</v>
      </c>
      <c r="F49" s="113">
        <v>980</v>
      </c>
      <c r="G49" s="113">
        <v>177.6820821778837</v>
      </c>
      <c r="H49" s="194"/>
      <c r="I49" s="115">
        <v>27</v>
      </c>
      <c r="J49" s="113">
        <v>220</v>
      </c>
      <c r="K49" s="113">
        <v>61.830821921134003</v>
      </c>
      <c r="L49" s="113"/>
      <c r="M49" s="115">
        <v>28</v>
      </c>
      <c r="N49" s="113">
        <v>1870</v>
      </c>
      <c r="O49" s="113">
        <v>113.27694979513619</v>
      </c>
      <c r="P49" s="118"/>
    </row>
    <row r="50" spans="1:16">
      <c r="A50" s="123" t="s">
        <v>30</v>
      </c>
      <c r="B50" s="196">
        <v>791.5</v>
      </c>
      <c r="C50" s="123"/>
      <c r="D50" s="123" t="s">
        <v>10</v>
      </c>
      <c r="E50" s="123"/>
      <c r="F50" s="123"/>
      <c r="G50" s="123"/>
      <c r="H50" s="123"/>
      <c r="I50" s="123"/>
      <c r="J50" s="123"/>
      <c r="K50" s="123"/>
      <c r="L50" s="123"/>
      <c r="M50" s="123"/>
      <c r="N50" s="123"/>
      <c r="O50" s="123"/>
      <c r="P50" s="123"/>
    </row>
    <row r="51" spans="1:16">
      <c r="A51" s="123"/>
      <c r="B51" s="196"/>
      <c r="C51" s="123"/>
      <c r="D51" s="128" t="s">
        <v>17</v>
      </c>
      <c r="E51" s="123"/>
      <c r="F51" s="123"/>
      <c r="G51" s="123"/>
      <c r="H51" s="123"/>
      <c r="I51" s="123"/>
      <c r="J51" s="123"/>
      <c r="K51" s="123"/>
      <c r="L51" s="123"/>
      <c r="M51" s="123"/>
      <c r="N51" s="123"/>
      <c r="O51" s="123"/>
      <c r="P51" s="123"/>
    </row>
    <row r="52" spans="1:16">
      <c r="A52" s="123" t="s">
        <v>30</v>
      </c>
      <c r="B52" s="196">
        <v>793.7</v>
      </c>
      <c r="C52" s="123"/>
      <c r="D52" s="123" t="s">
        <v>10</v>
      </c>
      <c r="E52" s="123"/>
      <c r="F52" s="123"/>
      <c r="G52" s="123"/>
      <c r="H52" s="123"/>
      <c r="I52" s="123"/>
      <c r="J52" s="123"/>
      <c r="K52" s="123"/>
      <c r="L52" s="123"/>
      <c r="M52" s="123"/>
      <c r="N52" s="123"/>
      <c r="O52" s="123"/>
      <c r="P52" s="123"/>
    </row>
    <row r="53" spans="1:16">
      <c r="A53" s="123"/>
      <c r="B53" s="196"/>
      <c r="C53" s="123"/>
      <c r="D53" s="128" t="s">
        <v>17</v>
      </c>
      <c r="E53" s="123"/>
      <c r="F53" s="123"/>
      <c r="G53" s="123"/>
      <c r="H53" s="123"/>
      <c r="I53" s="123"/>
      <c r="J53" s="123"/>
      <c r="K53" s="123"/>
      <c r="L53" s="123"/>
      <c r="M53" s="123"/>
      <c r="N53" s="123"/>
      <c r="O53" s="123"/>
      <c r="P53" s="123"/>
    </row>
    <row r="54" spans="1:16">
      <c r="A54" s="123" t="s">
        <v>30</v>
      </c>
      <c r="B54" s="124">
        <v>797.3</v>
      </c>
      <c r="C54" s="123"/>
      <c r="D54" s="123" t="s">
        <v>10</v>
      </c>
      <c r="E54" s="125"/>
      <c r="F54" s="125"/>
      <c r="G54" s="125"/>
      <c r="H54" s="197"/>
      <c r="I54" s="125"/>
      <c r="J54" s="125"/>
      <c r="K54" s="125"/>
      <c r="L54" s="125"/>
      <c r="M54" s="125"/>
      <c r="N54" s="125"/>
      <c r="O54" s="125"/>
      <c r="P54" s="125"/>
    </row>
    <row r="55" spans="1:16">
      <c r="A55" s="123"/>
      <c r="B55" s="124"/>
      <c r="C55" s="123"/>
      <c r="D55" s="128" t="s">
        <v>17</v>
      </c>
      <c r="E55" s="129"/>
      <c r="F55" s="135"/>
      <c r="G55" s="129"/>
      <c r="H55" s="199"/>
      <c r="I55" s="129"/>
      <c r="J55" s="135"/>
      <c r="K55" s="129"/>
      <c r="L55" s="135"/>
      <c r="M55" s="129"/>
      <c r="N55" s="135"/>
      <c r="O55" s="129"/>
      <c r="P55" s="135"/>
    </row>
    <row r="56" spans="1:16">
      <c r="A56" s="140" t="s">
        <v>31</v>
      </c>
      <c r="B56" s="141">
        <v>935.5</v>
      </c>
      <c r="C56" s="140"/>
      <c r="D56" s="142" t="s">
        <v>17</v>
      </c>
      <c r="E56" s="143">
        <v>8</v>
      </c>
      <c r="F56" s="143">
        <v>24.6</v>
      </c>
      <c r="G56" s="143">
        <v>7.6803999283643742</v>
      </c>
      <c r="H56" s="203"/>
      <c r="I56" s="143">
        <v>0</v>
      </c>
      <c r="J56" s="143">
        <v>0</v>
      </c>
      <c r="K56" s="204" t="s">
        <v>13</v>
      </c>
      <c r="L56" s="205"/>
      <c r="M56" s="143">
        <v>3</v>
      </c>
      <c r="N56" s="143">
        <v>30.9</v>
      </c>
      <c r="O56" s="204" t="s">
        <v>13</v>
      </c>
      <c r="P56" s="205"/>
    </row>
    <row r="57" spans="1:16">
      <c r="A57" s="104"/>
      <c r="B57" s="112"/>
      <c r="C57" s="104"/>
      <c r="D57" s="104"/>
      <c r="E57" s="106"/>
      <c r="F57" s="191"/>
      <c r="G57" s="106"/>
      <c r="H57" s="104"/>
      <c r="I57" s="106"/>
      <c r="J57" s="191"/>
      <c r="K57" s="106"/>
      <c r="L57" s="106"/>
      <c r="M57" s="106"/>
      <c r="N57" s="191"/>
      <c r="O57" s="106"/>
      <c r="P57" s="106"/>
    </row>
    <row r="58" spans="1:16" ht="15.75">
      <c r="A58" s="104"/>
      <c r="B58" s="112"/>
      <c r="C58" s="104"/>
      <c r="D58" s="104"/>
      <c r="E58" s="480" t="s">
        <v>32</v>
      </c>
      <c r="F58" s="480"/>
      <c r="G58" s="480"/>
      <c r="H58" s="104"/>
      <c r="I58" s="480" t="s">
        <v>71</v>
      </c>
      <c r="J58" s="480"/>
      <c r="K58" s="480"/>
      <c r="L58" s="106" t="s">
        <v>33</v>
      </c>
      <c r="M58" s="480" t="s">
        <v>72</v>
      </c>
      <c r="N58" s="480"/>
      <c r="O58" s="480"/>
      <c r="P58" s="106" t="s">
        <v>33</v>
      </c>
    </row>
    <row r="59" spans="1:16">
      <c r="A59" s="104"/>
      <c r="B59" s="112"/>
      <c r="C59" s="104"/>
      <c r="D59" s="104"/>
      <c r="E59" s="106"/>
      <c r="F59" s="106"/>
      <c r="G59" s="106"/>
      <c r="H59" s="104"/>
      <c r="I59" s="106"/>
      <c r="J59" s="106"/>
      <c r="K59" s="106"/>
      <c r="L59" s="106"/>
      <c r="M59" s="106"/>
      <c r="N59" s="106"/>
      <c r="O59" s="106"/>
      <c r="P59" s="106"/>
    </row>
    <row r="60" spans="1:16">
      <c r="A60" s="107" t="s">
        <v>3</v>
      </c>
      <c r="B60" s="192" t="s">
        <v>4</v>
      </c>
      <c r="C60" s="107"/>
      <c r="D60" s="109" t="s">
        <v>5</v>
      </c>
      <c r="E60" s="110" t="s">
        <v>6</v>
      </c>
      <c r="F60" s="110" t="s">
        <v>7</v>
      </c>
      <c r="G60" s="110" t="s">
        <v>8</v>
      </c>
      <c r="H60" s="107"/>
      <c r="I60" s="110" t="s">
        <v>6</v>
      </c>
      <c r="J60" s="110" t="s">
        <v>7</v>
      </c>
      <c r="K60" s="110" t="s">
        <v>8</v>
      </c>
      <c r="L60" s="206" t="s">
        <v>36</v>
      </c>
      <c r="M60" s="110" t="s">
        <v>6</v>
      </c>
      <c r="N60" s="110" t="s">
        <v>7</v>
      </c>
      <c r="O60" s="110" t="s">
        <v>8</v>
      </c>
      <c r="P60" s="206" t="s">
        <v>36</v>
      </c>
    </row>
    <row r="61" spans="1:16">
      <c r="A61" s="104" t="s">
        <v>9</v>
      </c>
      <c r="B61" s="112">
        <v>-8.5</v>
      </c>
      <c r="C61" s="104"/>
      <c r="D61" s="104" t="s">
        <v>10</v>
      </c>
      <c r="E61" s="115">
        <v>18</v>
      </c>
      <c r="F61" s="113">
        <v>180</v>
      </c>
      <c r="G61" s="113">
        <v>32.439497050861306</v>
      </c>
      <c r="H61" s="207"/>
      <c r="I61" s="113">
        <v>22</v>
      </c>
      <c r="J61" s="113">
        <v>440</v>
      </c>
      <c r="K61" s="113">
        <v>52.01034682056769</v>
      </c>
      <c r="L61" s="113">
        <v>2</v>
      </c>
      <c r="M61" s="113">
        <v>22</v>
      </c>
      <c r="N61" s="113">
        <v>1050</v>
      </c>
      <c r="O61" s="113">
        <v>121.2636761958077</v>
      </c>
      <c r="P61" s="113">
        <v>5</v>
      </c>
    </row>
    <row r="62" spans="1:16">
      <c r="A62" s="106" t="s">
        <v>37</v>
      </c>
      <c r="B62" s="112"/>
      <c r="C62" s="104"/>
      <c r="D62" s="104"/>
      <c r="E62" s="116"/>
      <c r="F62" s="118"/>
      <c r="G62" s="116"/>
      <c r="H62" s="194"/>
      <c r="I62" s="113"/>
      <c r="J62" s="113"/>
      <c r="K62" s="118"/>
      <c r="L62" s="113"/>
      <c r="M62" s="113"/>
      <c r="N62" s="113"/>
      <c r="O62" s="118"/>
      <c r="P62" s="113"/>
    </row>
    <row r="63" spans="1:16">
      <c r="A63" s="1"/>
      <c r="B63" s="1"/>
      <c r="C63" s="1"/>
      <c r="D63" s="1"/>
      <c r="E63" s="1"/>
      <c r="F63" s="1"/>
      <c r="G63" s="1"/>
      <c r="H63" s="1"/>
      <c r="I63" s="1"/>
      <c r="J63" s="1"/>
      <c r="K63" s="1"/>
      <c r="L63" s="1"/>
      <c r="M63" s="1"/>
      <c r="N63" s="1"/>
      <c r="O63" s="1"/>
      <c r="P63" s="1"/>
    </row>
    <row r="64" spans="1:16">
      <c r="A64" s="104" t="s">
        <v>12</v>
      </c>
      <c r="B64" s="112">
        <v>-4.5</v>
      </c>
      <c r="C64" s="104"/>
      <c r="D64" s="104" t="s">
        <v>10</v>
      </c>
      <c r="E64" s="115" t="s">
        <v>13</v>
      </c>
      <c r="F64" s="113">
        <v>0</v>
      </c>
      <c r="G64" s="113">
        <v>0</v>
      </c>
      <c r="H64" s="207"/>
      <c r="I64" s="113" t="s">
        <v>13</v>
      </c>
      <c r="J64" s="113">
        <v>0</v>
      </c>
      <c r="K64" s="113">
        <v>0</v>
      </c>
      <c r="L64" s="113">
        <v>0</v>
      </c>
      <c r="M64" s="113" t="s">
        <v>13</v>
      </c>
      <c r="N64" s="113">
        <v>0</v>
      </c>
      <c r="O64" s="113">
        <v>0</v>
      </c>
      <c r="P64" s="113">
        <v>0</v>
      </c>
    </row>
    <row r="65" spans="1:16">
      <c r="A65" s="106" t="s">
        <v>38</v>
      </c>
      <c r="B65" s="112"/>
      <c r="C65" s="104"/>
      <c r="D65" s="104"/>
      <c r="E65" s="115"/>
      <c r="F65" s="113"/>
      <c r="G65" s="115"/>
      <c r="H65" s="194"/>
      <c r="I65" s="113"/>
      <c r="J65" s="113"/>
      <c r="K65" s="113"/>
      <c r="L65" s="113"/>
      <c r="M65" s="113"/>
      <c r="N65" s="113"/>
      <c r="O65" s="113"/>
      <c r="P65" s="113"/>
    </row>
    <row r="66" spans="1:16">
      <c r="A66" s="123" t="s">
        <v>15</v>
      </c>
      <c r="B66" s="196" t="s">
        <v>16</v>
      </c>
      <c r="C66" s="123"/>
      <c r="D66" s="123" t="s">
        <v>10</v>
      </c>
      <c r="E66" s="123"/>
      <c r="F66" s="123"/>
      <c r="G66" s="123"/>
      <c r="H66" s="123"/>
      <c r="I66" s="125">
        <v>5</v>
      </c>
      <c r="J66" s="125">
        <v>4900</v>
      </c>
      <c r="K66" s="125">
        <v>625.88801333474316</v>
      </c>
      <c r="L66" s="125">
        <v>3</v>
      </c>
      <c r="M66" s="125">
        <v>5</v>
      </c>
      <c r="N66" s="125">
        <v>13400</v>
      </c>
      <c r="O66" s="125">
        <v>2204.760155852166</v>
      </c>
      <c r="P66" s="125">
        <v>4</v>
      </c>
    </row>
    <row r="67" spans="1:16">
      <c r="A67" s="123"/>
      <c r="B67" s="196"/>
      <c r="C67" s="123"/>
      <c r="D67" s="128" t="s">
        <v>17</v>
      </c>
      <c r="E67" s="123"/>
      <c r="F67" s="123"/>
      <c r="G67" s="123"/>
      <c r="H67" s="123"/>
      <c r="I67" s="129">
        <v>5</v>
      </c>
      <c r="J67" s="129">
        <v>709</v>
      </c>
      <c r="K67" s="129">
        <v>310.7871550923939</v>
      </c>
      <c r="L67" s="129">
        <v>4</v>
      </c>
      <c r="M67" s="129">
        <v>5</v>
      </c>
      <c r="N67" s="129">
        <v>6600</v>
      </c>
      <c r="O67" s="129">
        <v>492.50382191427377</v>
      </c>
      <c r="P67" s="129">
        <v>4</v>
      </c>
    </row>
    <row r="68" spans="1:16">
      <c r="A68" s="123" t="s">
        <v>15</v>
      </c>
      <c r="B68" s="196" t="s">
        <v>18</v>
      </c>
      <c r="C68" s="123"/>
      <c r="D68" s="123" t="s">
        <v>10</v>
      </c>
      <c r="E68" s="123"/>
      <c r="F68" s="123"/>
      <c r="G68" s="123"/>
      <c r="H68" s="123"/>
      <c r="I68" s="125">
        <v>5</v>
      </c>
      <c r="J68" s="125">
        <v>1700</v>
      </c>
      <c r="K68" s="125">
        <v>440.23029292290545</v>
      </c>
      <c r="L68" s="125">
        <v>2</v>
      </c>
      <c r="M68" s="125">
        <v>5</v>
      </c>
      <c r="N68" s="125">
        <v>6900</v>
      </c>
      <c r="O68" s="125">
        <v>1198.7822532169682</v>
      </c>
      <c r="P68" s="125">
        <v>4</v>
      </c>
    </row>
    <row r="69" spans="1:16">
      <c r="A69" s="123"/>
      <c r="B69" s="196"/>
      <c r="C69" s="123"/>
      <c r="D69" s="128" t="s">
        <v>17</v>
      </c>
      <c r="E69" s="123"/>
      <c r="F69" s="123"/>
      <c r="G69" s="123"/>
      <c r="H69" s="123"/>
      <c r="I69" s="129">
        <v>5</v>
      </c>
      <c r="J69" s="129">
        <v>1400</v>
      </c>
      <c r="K69" s="129">
        <v>206.65870833723469</v>
      </c>
      <c r="L69" s="129">
        <v>2</v>
      </c>
      <c r="M69" s="129">
        <v>5</v>
      </c>
      <c r="N69" s="129">
        <v>1200</v>
      </c>
      <c r="O69" s="129">
        <v>414.02186701036908</v>
      </c>
      <c r="P69" s="129">
        <v>4</v>
      </c>
    </row>
    <row r="70" spans="1:16">
      <c r="A70" s="123" t="s">
        <v>15</v>
      </c>
      <c r="B70" s="196" t="s">
        <v>19</v>
      </c>
      <c r="C70" s="123"/>
      <c r="D70" s="123" t="s">
        <v>10</v>
      </c>
      <c r="E70" s="123"/>
      <c r="F70" s="123"/>
      <c r="G70" s="123"/>
      <c r="H70" s="123"/>
      <c r="I70" s="125">
        <v>5</v>
      </c>
      <c r="J70" s="125">
        <v>6000</v>
      </c>
      <c r="K70" s="125">
        <v>591.90710857247223</v>
      </c>
      <c r="L70" s="125">
        <v>3</v>
      </c>
      <c r="M70" s="125">
        <v>5</v>
      </c>
      <c r="N70" s="125">
        <v>5800</v>
      </c>
      <c r="O70" s="125">
        <v>1755.8404217483414</v>
      </c>
      <c r="P70" s="125">
        <v>5</v>
      </c>
    </row>
    <row r="71" spans="1:16">
      <c r="A71" s="123"/>
      <c r="B71" s="196"/>
      <c r="C71" s="123"/>
      <c r="D71" s="128" t="s">
        <v>17</v>
      </c>
      <c r="E71" s="123"/>
      <c r="F71" s="123"/>
      <c r="G71" s="123"/>
      <c r="H71" s="123"/>
      <c r="I71" s="129">
        <v>5</v>
      </c>
      <c r="J71" s="129">
        <v>2000</v>
      </c>
      <c r="K71" s="129">
        <v>290.59670996338082</v>
      </c>
      <c r="L71" s="129">
        <v>3</v>
      </c>
      <c r="M71" s="129">
        <v>5</v>
      </c>
      <c r="N71" s="129">
        <v>1500</v>
      </c>
      <c r="O71" s="129">
        <v>710.13930242013896</v>
      </c>
      <c r="P71" s="129">
        <v>5</v>
      </c>
    </row>
    <row r="72" spans="1:16">
      <c r="A72" s="123" t="s">
        <v>15</v>
      </c>
      <c r="B72" s="124">
        <v>4.3</v>
      </c>
      <c r="C72" s="123"/>
      <c r="D72" s="123" t="s">
        <v>10</v>
      </c>
      <c r="E72" s="127"/>
      <c r="F72" s="125"/>
      <c r="G72" s="127"/>
      <c r="H72" s="197"/>
      <c r="I72" s="125">
        <v>5</v>
      </c>
      <c r="J72" s="125">
        <v>3900</v>
      </c>
      <c r="K72" s="125">
        <v>416.6414669201647</v>
      </c>
      <c r="L72" s="125">
        <v>2</v>
      </c>
      <c r="M72" s="125">
        <v>5</v>
      </c>
      <c r="N72" s="125">
        <v>6600</v>
      </c>
      <c r="O72" s="125">
        <v>1198.7125180573544</v>
      </c>
      <c r="P72" s="125">
        <v>4</v>
      </c>
    </row>
    <row r="73" spans="1:16">
      <c r="A73" s="123"/>
      <c r="B73" s="124"/>
      <c r="C73" s="123"/>
      <c r="D73" s="128" t="s">
        <v>17</v>
      </c>
      <c r="E73" s="127"/>
      <c r="F73" s="125"/>
      <c r="G73" s="127"/>
      <c r="H73" s="197"/>
      <c r="I73" s="129">
        <v>5</v>
      </c>
      <c r="J73" s="129">
        <v>310</v>
      </c>
      <c r="K73" s="129">
        <v>176.41907249670615</v>
      </c>
      <c r="L73" s="129">
        <v>2</v>
      </c>
      <c r="M73" s="129">
        <v>5</v>
      </c>
      <c r="N73" s="129">
        <v>290</v>
      </c>
      <c r="O73" s="129">
        <v>161.62519692738584</v>
      </c>
      <c r="P73" s="129">
        <v>2</v>
      </c>
    </row>
    <row r="74" spans="1:16">
      <c r="A74" s="104" t="s">
        <v>20</v>
      </c>
      <c r="B74" s="112">
        <v>86.8</v>
      </c>
      <c r="C74" s="104"/>
      <c r="D74" s="131" t="s">
        <v>17</v>
      </c>
      <c r="E74" s="132">
        <v>29</v>
      </c>
      <c r="F74" s="132">
        <v>216</v>
      </c>
      <c r="G74" s="132">
        <v>18.544622957786199</v>
      </c>
      <c r="H74" s="208"/>
      <c r="I74" s="132">
        <v>30</v>
      </c>
      <c r="J74" s="132">
        <v>216</v>
      </c>
      <c r="K74" s="138">
        <v>16.210597381025366</v>
      </c>
      <c r="L74" s="132">
        <v>0</v>
      </c>
      <c r="M74" s="132">
        <v>30</v>
      </c>
      <c r="N74" s="132">
        <v>316</v>
      </c>
      <c r="O74" s="138">
        <v>21.819812477653819</v>
      </c>
      <c r="P74" s="132">
        <v>4</v>
      </c>
    </row>
    <row r="75" spans="1:16">
      <c r="A75" s="123" t="s">
        <v>21</v>
      </c>
      <c r="B75" s="196">
        <v>84.2</v>
      </c>
      <c r="C75" s="123"/>
      <c r="D75" s="123" t="s">
        <v>10</v>
      </c>
      <c r="E75" s="123"/>
      <c r="F75" s="123"/>
      <c r="G75" s="123"/>
      <c r="H75" s="123"/>
      <c r="I75" s="125">
        <v>5</v>
      </c>
      <c r="J75" s="125">
        <v>2600</v>
      </c>
      <c r="K75" s="125">
        <v>138.88104808033782</v>
      </c>
      <c r="L75" s="125">
        <v>2</v>
      </c>
      <c r="M75" s="125">
        <v>5</v>
      </c>
      <c r="N75" s="125">
        <v>1900</v>
      </c>
      <c r="O75" s="125">
        <v>519.22846387592233</v>
      </c>
      <c r="P75" s="125">
        <v>3</v>
      </c>
    </row>
    <row r="76" spans="1:16">
      <c r="A76" s="123"/>
      <c r="B76" s="196"/>
      <c r="C76" s="123"/>
      <c r="D76" s="128" t="s">
        <v>17</v>
      </c>
      <c r="E76" s="123"/>
      <c r="F76" s="123"/>
      <c r="G76" s="123"/>
      <c r="H76" s="123"/>
      <c r="I76" s="129">
        <v>5</v>
      </c>
      <c r="J76" s="129">
        <v>500</v>
      </c>
      <c r="K76" s="129">
        <v>36.411284060521609</v>
      </c>
      <c r="L76" s="129">
        <v>2</v>
      </c>
      <c r="M76" s="129">
        <v>5</v>
      </c>
      <c r="N76" s="129">
        <v>510</v>
      </c>
      <c r="O76" s="129">
        <v>178.42468483777256</v>
      </c>
      <c r="P76" s="129">
        <v>2</v>
      </c>
    </row>
    <row r="77" spans="1:16">
      <c r="A77" s="123" t="s">
        <v>21</v>
      </c>
      <c r="B77" s="196">
        <v>86.8</v>
      </c>
      <c r="C77" s="123"/>
      <c r="D77" s="123" t="s">
        <v>10</v>
      </c>
      <c r="E77" s="123"/>
      <c r="F77" s="123"/>
      <c r="G77" s="123"/>
      <c r="H77" s="123"/>
      <c r="I77" s="125">
        <v>5</v>
      </c>
      <c r="J77" s="125">
        <v>270</v>
      </c>
      <c r="K77" s="125">
        <v>49.397009646850215</v>
      </c>
      <c r="L77" s="125">
        <v>0</v>
      </c>
      <c r="M77" s="125">
        <v>5</v>
      </c>
      <c r="N77" s="125">
        <v>1600</v>
      </c>
      <c r="O77" s="125">
        <v>166.93474284705749</v>
      </c>
      <c r="P77" s="125">
        <v>1</v>
      </c>
    </row>
    <row r="78" spans="1:16">
      <c r="A78" s="123"/>
      <c r="B78" s="196"/>
      <c r="C78" s="123"/>
      <c r="D78" s="128" t="s">
        <v>17</v>
      </c>
      <c r="E78" s="123"/>
      <c r="F78" s="123"/>
      <c r="G78" s="123"/>
      <c r="H78" s="123"/>
      <c r="I78" s="129">
        <v>5</v>
      </c>
      <c r="J78" s="129">
        <v>40</v>
      </c>
      <c r="K78" s="129">
        <v>13.573832761086356</v>
      </c>
      <c r="L78" s="129">
        <v>0</v>
      </c>
      <c r="M78" s="129">
        <v>5</v>
      </c>
      <c r="N78" s="129">
        <v>530</v>
      </c>
      <c r="O78" s="129">
        <v>78.646574167032711</v>
      </c>
      <c r="P78" s="129">
        <v>1</v>
      </c>
    </row>
    <row r="79" spans="1:16">
      <c r="A79" s="123" t="s">
        <v>21</v>
      </c>
      <c r="B79" s="196">
        <v>91.4</v>
      </c>
      <c r="C79" s="123"/>
      <c r="D79" s="123" t="s">
        <v>10</v>
      </c>
      <c r="E79" s="123"/>
      <c r="F79" s="123"/>
      <c r="G79" s="123"/>
      <c r="H79" s="123"/>
      <c r="I79" s="125">
        <v>5</v>
      </c>
      <c r="J79" s="125">
        <v>176</v>
      </c>
      <c r="K79" s="125">
        <v>36.305810271002514</v>
      </c>
      <c r="L79" s="125">
        <v>0</v>
      </c>
      <c r="M79" s="125">
        <v>5</v>
      </c>
      <c r="N79" s="125">
        <v>1300</v>
      </c>
      <c r="O79" s="125">
        <v>158.31161602854536</v>
      </c>
      <c r="P79" s="125">
        <v>1</v>
      </c>
    </row>
    <row r="80" spans="1:16">
      <c r="A80" s="123"/>
      <c r="B80" s="196"/>
      <c r="C80" s="123"/>
      <c r="D80" s="128" t="s">
        <v>17</v>
      </c>
      <c r="E80" s="123"/>
      <c r="F80" s="123"/>
      <c r="G80" s="123"/>
      <c r="H80" s="123"/>
      <c r="I80" s="129">
        <v>5</v>
      </c>
      <c r="J80" s="129">
        <v>80</v>
      </c>
      <c r="K80" s="129">
        <v>16.171292868319451</v>
      </c>
      <c r="L80" s="129">
        <v>0</v>
      </c>
      <c r="M80" s="129">
        <v>5</v>
      </c>
      <c r="N80" s="129">
        <v>864</v>
      </c>
      <c r="O80" s="129">
        <v>144.69329203413804</v>
      </c>
      <c r="P80" s="129">
        <v>1</v>
      </c>
    </row>
    <row r="81" spans="1:16">
      <c r="A81" s="123" t="s">
        <v>21</v>
      </c>
      <c r="B81" s="124">
        <v>92.8</v>
      </c>
      <c r="C81" s="123"/>
      <c r="D81" s="123" t="s">
        <v>10</v>
      </c>
      <c r="E81" s="127"/>
      <c r="F81" s="125"/>
      <c r="G81" s="127"/>
      <c r="H81" s="197"/>
      <c r="I81" s="125">
        <v>5</v>
      </c>
      <c r="J81" s="125">
        <v>450</v>
      </c>
      <c r="K81" s="125">
        <v>168.44323501104898</v>
      </c>
      <c r="L81" s="125">
        <v>1</v>
      </c>
      <c r="M81" s="125">
        <v>5</v>
      </c>
      <c r="N81" s="125">
        <v>25300</v>
      </c>
      <c r="O81" s="125">
        <v>1588.0367017404353</v>
      </c>
      <c r="P81" s="125">
        <v>3</v>
      </c>
    </row>
    <row r="82" spans="1:16">
      <c r="A82" s="123"/>
      <c r="B82" s="124"/>
      <c r="C82" s="123"/>
      <c r="D82" s="128" t="s">
        <v>17</v>
      </c>
      <c r="E82" s="127"/>
      <c r="F82" s="125"/>
      <c r="G82" s="127"/>
      <c r="H82" s="197"/>
      <c r="I82" s="129">
        <v>5</v>
      </c>
      <c r="J82" s="129">
        <v>600</v>
      </c>
      <c r="K82" s="129">
        <v>102.98291558127599</v>
      </c>
      <c r="L82" s="129">
        <v>1</v>
      </c>
      <c r="M82" s="129">
        <v>5</v>
      </c>
      <c r="N82" s="129">
        <v>19200</v>
      </c>
      <c r="O82" s="129">
        <v>942.85410895689881</v>
      </c>
      <c r="P82" s="129">
        <v>3</v>
      </c>
    </row>
    <row r="83" spans="1:16">
      <c r="A83" s="104" t="s">
        <v>22</v>
      </c>
      <c r="B83" s="112">
        <v>306.89999999999998</v>
      </c>
      <c r="C83" s="104"/>
      <c r="D83" s="104" t="s">
        <v>10</v>
      </c>
      <c r="E83" s="115">
        <v>30</v>
      </c>
      <c r="F83" s="113">
        <v>6000</v>
      </c>
      <c r="G83" s="113">
        <v>1130.0456800264856</v>
      </c>
      <c r="H83" s="207"/>
      <c r="I83" s="113">
        <v>30</v>
      </c>
      <c r="J83" s="113">
        <v>1100</v>
      </c>
      <c r="K83" s="113">
        <v>235.34944315330222</v>
      </c>
      <c r="L83" s="113">
        <v>11</v>
      </c>
      <c r="M83" s="113">
        <v>30</v>
      </c>
      <c r="N83" s="113">
        <v>10000</v>
      </c>
      <c r="O83" s="113">
        <v>416.90983404469665</v>
      </c>
      <c r="P83" s="113">
        <v>14</v>
      </c>
    </row>
    <row r="84" spans="1:16">
      <c r="A84" s="123" t="s">
        <v>23</v>
      </c>
      <c r="B84" s="196">
        <v>305.10000000000002</v>
      </c>
      <c r="C84" s="123"/>
      <c r="D84" s="123" t="s">
        <v>10</v>
      </c>
      <c r="E84" s="123"/>
      <c r="F84" s="123"/>
      <c r="G84" s="123"/>
      <c r="H84" s="123"/>
      <c r="I84" s="125">
        <v>5</v>
      </c>
      <c r="J84" s="125">
        <v>400</v>
      </c>
      <c r="K84" s="125">
        <v>26.432247995947062</v>
      </c>
      <c r="L84" s="125">
        <v>0</v>
      </c>
      <c r="M84" s="125">
        <v>4</v>
      </c>
      <c r="N84" s="125">
        <v>370</v>
      </c>
      <c r="O84" s="125" t="s">
        <v>13</v>
      </c>
      <c r="P84" s="125">
        <v>0</v>
      </c>
    </row>
    <row r="85" spans="1:16">
      <c r="A85" s="123"/>
      <c r="B85" s="196"/>
      <c r="C85" s="123"/>
      <c r="D85" s="128" t="s">
        <v>17</v>
      </c>
      <c r="E85" s="123"/>
      <c r="F85" s="123"/>
      <c r="G85" s="123"/>
      <c r="H85" s="123"/>
      <c r="I85" s="129">
        <v>5</v>
      </c>
      <c r="J85" s="129">
        <v>420</v>
      </c>
      <c r="K85" s="129">
        <v>17.665333779587652</v>
      </c>
      <c r="L85" s="129">
        <v>1</v>
      </c>
      <c r="M85" s="129">
        <v>4</v>
      </c>
      <c r="N85" s="129">
        <v>410</v>
      </c>
      <c r="O85" s="129" t="s">
        <v>13</v>
      </c>
      <c r="P85" s="129">
        <v>1</v>
      </c>
    </row>
    <row r="86" spans="1:16">
      <c r="A86" s="123" t="s">
        <v>23</v>
      </c>
      <c r="B86" s="196">
        <v>308.10000000000002</v>
      </c>
      <c r="C86" s="123"/>
      <c r="D86" s="123" t="s">
        <v>10</v>
      </c>
      <c r="E86" s="123"/>
      <c r="F86" s="123"/>
      <c r="G86" s="123"/>
      <c r="H86" s="123"/>
      <c r="I86" s="125">
        <v>5</v>
      </c>
      <c r="J86" s="125">
        <v>330</v>
      </c>
      <c r="K86" s="125">
        <v>101.91633238518709</v>
      </c>
      <c r="L86" s="125">
        <v>0</v>
      </c>
      <c r="M86" s="125">
        <v>4</v>
      </c>
      <c r="N86" s="125">
        <v>1000</v>
      </c>
      <c r="O86" s="125" t="s">
        <v>13</v>
      </c>
      <c r="P86" s="125">
        <v>1</v>
      </c>
    </row>
    <row r="87" spans="1:16">
      <c r="A87" s="123"/>
      <c r="B87" s="196"/>
      <c r="C87" s="123"/>
      <c r="D87" s="128" t="s">
        <v>17</v>
      </c>
      <c r="E87" s="123"/>
      <c r="F87" s="123"/>
      <c r="G87" s="123"/>
      <c r="H87" s="123"/>
      <c r="I87" s="129">
        <v>5</v>
      </c>
      <c r="J87" s="129">
        <v>169</v>
      </c>
      <c r="K87" s="129">
        <v>59.195295152641044</v>
      </c>
      <c r="L87" s="129">
        <v>0</v>
      </c>
      <c r="M87" s="129">
        <v>4</v>
      </c>
      <c r="N87" s="129">
        <v>460</v>
      </c>
      <c r="O87" s="129" t="s">
        <v>13</v>
      </c>
      <c r="P87" s="129">
        <v>1</v>
      </c>
    </row>
    <row r="88" spans="1:16">
      <c r="A88" s="123" t="s">
        <v>23</v>
      </c>
      <c r="B88" s="124">
        <v>314.8</v>
      </c>
      <c r="C88" s="123"/>
      <c r="D88" s="123" t="s">
        <v>10</v>
      </c>
      <c r="E88" s="127"/>
      <c r="F88" s="125"/>
      <c r="G88" s="127"/>
      <c r="H88" s="197"/>
      <c r="I88" s="125">
        <v>5</v>
      </c>
      <c r="J88" s="125">
        <v>151</v>
      </c>
      <c r="K88" s="125">
        <v>96.008014612200554</v>
      </c>
      <c r="L88" s="125">
        <v>0</v>
      </c>
      <c r="M88" s="125">
        <v>4</v>
      </c>
      <c r="N88" s="125">
        <v>370</v>
      </c>
      <c r="O88" s="125" t="s">
        <v>13</v>
      </c>
      <c r="P88" s="125">
        <v>0</v>
      </c>
    </row>
    <row r="89" spans="1:16">
      <c r="A89" s="123"/>
      <c r="B89" s="124"/>
      <c r="C89" s="123"/>
      <c r="D89" s="128" t="s">
        <v>17</v>
      </c>
      <c r="E89" s="129"/>
      <c r="F89" s="135"/>
      <c r="G89" s="129"/>
      <c r="H89" s="197"/>
      <c r="I89" s="129">
        <v>5</v>
      </c>
      <c r="J89" s="129">
        <v>77</v>
      </c>
      <c r="K89" s="129">
        <v>48.084855698746445</v>
      </c>
      <c r="L89" s="129">
        <v>0</v>
      </c>
      <c r="M89" s="129">
        <v>4</v>
      </c>
      <c r="N89" s="129">
        <v>380</v>
      </c>
      <c r="O89" s="129" t="s">
        <v>13</v>
      </c>
      <c r="P89" s="129">
        <v>1</v>
      </c>
    </row>
    <row r="90" spans="1:16">
      <c r="A90" s="104" t="s">
        <v>24</v>
      </c>
      <c r="B90" s="112">
        <v>351</v>
      </c>
      <c r="C90" s="104"/>
      <c r="D90" s="104" t="s">
        <v>10</v>
      </c>
      <c r="E90" s="115">
        <v>5</v>
      </c>
      <c r="F90" s="113">
        <v>133</v>
      </c>
      <c r="G90" s="113">
        <v>5.719023676760429</v>
      </c>
      <c r="H90" s="207"/>
      <c r="I90" s="113">
        <v>4</v>
      </c>
      <c r="J90" s="113">
        <v>1</v>
      </c>
      <c r="K90" s="113" t="s">
        <v>13</v>
      </c>
      <c r="L90" s="113">
        <v>0</v>
      </c>
      <c r="M90" s="113">
        <v>4</v>
      </c>
      <c r="N90" s="113">
        <v>81</v>
      </c>
      <c r="O90" s="113" t="s">
        <v>13</v>
      </c>
      <c r="P90" s="113">
        <v>0</v>
      </c>
    </row>
    <row r="91" spans="1:16">
      <c r="A91" s="104" t="s">
        <v>25</v>
      </c>
      <c r="B91" s="112">
        <v>462.8</v>
      </c>
      <c r="C91" s="104"/>
      <c r="D91" s="131" t="s">
        <v>17</v>
      </c>
      <c r="E91" s="132">
        <v>4</v>
      </c>
      <c r="F91" s="132">
        <v>178</v>
      </c>
      <c r="G91" s="132" t="s">
        <v>13</v>
      </c>
      <c r="H91" s="208"/>
      <c r="I91" s="132">
        <v>5</v>
      </c>
      <c r="J91" s="132">
        <v>4.0999999999999996</v>
      </c>
      <c r="K91" s="138">
        <v>1.3260404475662166</v>
      </c>
      <c r="L91" s="132">
        <v>0</v>
      </c>
      <c r="M91" s="132">
        <v>4</v>
      </c>
      <c r="N91" s="132">
        <v>8.3000000000000007</v>
      </c>
      <c r="O91" s="138" t="s">
        <v>13</v>
      </c>
      <c r="P91" s="132">
        <v>0</v>
      </c>
    </row>
    <row r="92" spans="1:16">
      <c r="A92" s="123" t="s">
        <v>26</v>
      </c>
      <c r="B92" s="196">
        <v>462.6</v>
      </c>
      <c r="C92" s="123"/>
      <c r="D92" s="123" t="s">
        <v>10</v>
      </c>
      <c r="E92" s="123"/>
      <c r="F92" s="123"/>
      <c r="G92" s="123"/>
      <c r="H92" s="123"/>
      <c r="I92" s="125">
        <v>5</v>
      </c>
      <c r="J92" s="125">
        <v>92</v>
      </c>
      <c r="K92" s="125">
        <v>27.978977201616548</v>
      </c>
      <c r="L92" s="125">
        <v>0</v>
      </c>
      <c r="M92" s="125">
        <v>5</v>
      </c>
      <c r="N92" s="125">
        <v>160</v>
      </c>
      <c r="O92" s="125">
        <v>53.200052184373106</v>
      </c>
      <c r="P92" s="125">
        <v>0</v>
      </c>
    </row>
    <row r="93" spans="1:16">
      <c r="A93" s="123"/>
      <c r="B93" s="196"/>
      <c r="C93" s="123"/>
      <c r="D93" s="128" t="s">
        <v>17</v>
      </c>
      <c r="E93" s="123"/>
      <c r="F93" s="123"/>
      <c r="G93" s="123"/>
      <c r="H93" s="123"/>
      <c r="I93" s="129">
        <v>5</v>
      </c>
      <c r="J93" s="129">
        <v>108</v>
      </c>
      <c r="K93" s="129">
        <v>17.171628973263068</v>
      </c>
      <c r="L93" s="129">
        <v>0</v>
      </c>
      <c r="M93" s="129">
        <v>5</v>
      </c>
      <c r="N93" s="129">
        <v>128</v>
      </c>
      <c r="O93" s="129">
        <v>42.436528074200545</v>
      </c>
      <c r="P93" s="129">
        <v>0</v>
      </c>
    </row>
    <row r="94" spans="1:16">
      <c r="A94" s="123" t="s">
        <v>26</v>
      </c>
      <c r="B94" s="196">
        <v>470</v>
      </c>
      <c r="C94" s="123"/>
      <c r="D94" s="123" t="s">
        <v>10</v>
      </c>
      <c r="E94" s="123"/>
      <c r="F94" s="123"/>
      <c r="G94" s="123"/>
      <c r="H94" s="123"/>
      <c r="I94" s="125">
        <v>5</v>
      </c>
      <c r="J94" s="125">
        <v>172</v>
      </c>
      <c r="K94" s="125">
        <v>45.675702266048667</v>
      </c>
      <c r="L94" s="125">
        <v>0</v>
      </c>
      <c r="M94" s="125">
        <v>5</v>
      </c>
      <c r="N94" s="125">
        <v>580</v>
      </c>
      <c r="O94" s="125">
        <v>179.54522802080353</v>
      </c>
      <c r="P94" s="125">
        <v>2</v>
      </c>
    </row>
    <row r="95" spans="1:16">
      <c r="A95" s="123"/>
      <c r="B95" s="196"/>
      <c r="C95" s="123"/>
      <c r="D95" s="128" t="s">
        <v>17</v>
      </c>
      <c r="E95" s="123"/>
      <c r="F95" s="123"/>
      <c r="G95" s="123"/>
      <c r="H95" s="123"/>
      <c r="I95" s="129">
        <v>5</v>
      </c>
      <c r="J95" s="129">
        <v>68</v>
      </c>
      <c r="K95" s="129">
        <v>26.662321917800785</v>
      </c>
      <c r="L95" s="129">
        <v>0</v>
      </c>
      <c r="M95" s="129">
        <v>5</v>
      </c>
      <c r="N95" s="129">
        <v>450</v>
      </c>
      <c r="O95" s="129">
        <v>100.5649876079939</v>
      </c>
      <c r="P95" s="129">
        <v>2</v>
      </c>
    </row>
    <row r="96" spans="1:16">
      <c r="A96" s="123" t="s">
        <v>26</v>
      </c>
      <c r="B96" s="196">
        <v>477.5</v>
      </c>
      <c r="C96" s="123"/>
      <c r="D96" s="123" t="s">
        <v>10</v>
      </c>
      <c r="E96" s="125"/>
      <c r="F96" s="125"/>
      <c r="G96" s="125"/>
      <c r="H96" s="197"/>
      <c r="I96" s="125">
        <v>5</v>
      </c>
      <c r="J96" s="125">
        <v>206</v>
      </c>
      <c r="K96" s="125">
        <v>57.485726032242134</v>
      </c>
      <c r="L96" s="125">
        <v>0</v>
      </c>
      <c r="M96" s="125">
        <v>5</v>
      </c>
      <c r="N96" s="125">
        <v>28000</v>
      </c>
      <c r="O96" s="125">
        <v>267.12587407173282</v>
      </c>
      <c r="P96" s="125">
        <v>1</v>
      </c>
    </row>
    <row r="97" spans="1:16">
      <c r="A97" s="123"/>
      <c r="B97" s="124"/>
      <c r="C97" s="123"/>
      <c r="D97" s="128" t="s">
        <v>17</v>
      </c>
      <c r="E97" s="129"/>
      <c r="F97" s="135"/>
      <c r="G97" s="129"/>
      <c r="H97" s="197"/>
      <c r="I97" s="129">
        <v>5</v>
      </c>
      <c r="J97" s="129">
        <v>96</v>
      </c>
      <c r="K97" s="129">
        <v>35.362156617699782</v>
      </c>
      <c r="L97" s="129">
        <v>0</v>
      </c>
      <c r="M97" s="129">
        <v>5</v>
      </c>
      <c r="N97" s="129">
        <v>12300</v>
      </c>
      <c r="O97" s="129">
        <v>109.81364352567441</v>
      </c>
      <c r="P97" s="129">
        <v>1</v>
      </c>
    </row>
    <row r="98" spans="1:16">
      <c r="A98" s="136" t="s">
        <v>27</v>
      </c>
      <c r="B98" s="137">
        <v>594</v>
      </c>
      <c r="C98" s="136"/>
      <c r="D98" s="131" t="s">
        <v>17</v>
      </c>
      <c r="E98" s="138">
        <v>29</v>
      </c>
      <c r="F98" s="138">
        <v>727</v>
      </c>
      <c r="G98" s="132">
        <v>69.52426464116752</v>
      </c>
      <c r="H98" s="209"/>
      <c r="I98" s="138">
        <v>30</v>
      </c>
      <c r="J98" s="138">
        <v>173</v>
      </c>
      <c r="K98" s="138">
        <v>10.852642971052958</v>
      </c>
      <c r="L98" s="138">
        <v>0</v>
      </c>
      <c r="M98" s="138">
        <v>30</v>
      </c>
      <c r="N98" s="138">
        <v>345</v>
      </c>
      <c r="O98" s="138">
        <v>30.11660847209669</v>
      </c>
      <c r="P98" s="138">
        <v>2</v>
      </c>
    </row>
    <row r="99" spans="1:16">
      <c r="A99" s="123" t="s">
        <v>28</v>
      </c>
      <c r="B99" s="196">
        <v>594</v>
      </c>
      <c r="C99" s="123"/>
      <c r="D99" s="123" t="s">
        <v>10</v>
      </c>
      <c r="E99" s="123"/>
      <c r="F99" s="123"/>
      <c r="G99" s="123"/>
      <c r="H99" s="123"/>
      <c r="I99" s="125">
        <v>5</v>
      </c>
      <c r="J99" s="125">
        <v>400</v>
      </c>
      <c r="K99" s="125">
        <v>45.715862056462441</v>
      </c>
      <c r="L99" s="125">
        <v>0</v>
      </c>
      <c r="M99" s="125">
        <v>5</v>
      </c>
      <c r="N99" s="125">
        <v>192</v>
      </c>
      <c r="O99" s="125">
        <v>69.817291098322585</v>
      </c>
      <c r="P99" s="125">
        <v>0</v>
      </c>
    </row>
    <row r="100" spans="1:16">
      <c r="A100" s="123"/>
      <c r="B100" s="196"/>
      <c r="C100" s="123"/>
      <c r="D100" s="128" t="s">
        <v>17</v>
      </c>
      <c r="E100" s="123"/>
      <c r="F100" s="123"/>
      <c r="G100" s="123"/>
      <c r="H100" s="123"/>
      <c r="I100" s="129">
        <v>5</v>
      </c>
      <c r="J100" s="129">
        <v>330</v>
      </c>
      <c r="K100" s="129">
        <v>29.62262452966549</v>
      </c>
      <c r="L100" s="129">
        <v>1</v>
      </c>
      <c r="M100" s="129">
        <v>5</v>
      </c>
      <c r="N100" s="129">
        <v>64</v>
      </c>
      <c r="O100" s="129">
        <v>29.729568195049385</v>
      </c>
      <c r="P100" s="129">
        <v>0</v>
      </c>
    </row>
    <row r="101" spans="1:16">
      <c r="A101" s="123" t="s">
        <v>28</v>
      </c>
      <c r="B101" s="196">
        <v>680.7</v>
      </c>
      <c r="C101" s="123"/>
      <c r="D101" s="123" t="s">
        <v>10</v>
      </c>
      <c r="E101" s="123"/>
      <c r="F101" s="123"/>
      <c r="G101" s="123"/>
      <c r="H101" s="123"/>
      <c r="I101" s="125">
        <v>5</v>
      </c>
      <c r="J101" s="125">
        <v>240</v>
      </c>
      <c r="K101" s="125">
        <v>40.620451135899273</v>
      </c>
      <c r="L101" s="125">
        <v>0</v>
      </c>
      <c r="M101" s="125">
        <v>5</v>
      </c>
      <c r="N101" s="125">
        <v>314</v>
      </c>
      <c r="O101" s="125">
        <v>93.839920110205057</v>
      </c>
      <c r="P101" s="125">
        <v>0</v>
      </c>
    </row>
    <row r="102" spans="1:16">
      <c r="A102" s="123"/>
      <c r="B102" s="196"/>
      <c r="C102" s="123"/>
      <c r="D102" s="128" t="s">
        <v>17</v>
      </c>
      <c r="E102" s="123"/>
      <c r="F102" s="123"/>
      <c r="G102" s="123"/>
      <c r="H102" s="123"/>
      <c r="I102" s="129">
        <v>5</v>
      </c>
      <c r="J102" s="129">
        <v>54</v>
      </c>
      <c r="K102" s="129">
        <v>21.846770436312962</v>
      </c>
      <c r="L102" s="129">
        <v>0</v>
      </c>
      <c r="M102" s="129">
        <v>5</v>
      </c>
      <c r="N102" s="129">
        <v>410</v>
      </c>
      <c r="O102" s="129">
        <v>71.794221777545644</v>
      </c>
      <c r="P102" s="129">
        <v>1</v>
      </c>
    </row>
    <row r="103" spans="1:16">
      <c r="A103" s="123" t="s">
        <v>28</v>
      </c>
      <c r="B103" s="124">
        <v>619.29999999999995</v>
      </c>
      <c r="C103" s="123"/>
      <c r="D103" s="123" t="s">
        <v>10</v>
      </c>
      <c r="E103" s="125"/>
      <c r="F103" s="125"/>
      <c r="G103" s="125"/>
      <c r="H103" s="197"/>
      <c r="I103" s="125">
        <v>5</v>
      </c>
      <c r="J103" s="125">
        <v>745</v>
      </c>
      <c r="K103" s="125">
        <v>251.34258370229216</v>
      </c>
      <c r="L103" s="125">
        <v>3</v>
      </c>
      <c r="M103" s="125">
        <v>5</v>
      </c>
      <c r="N103" s="125">
        <v>6000</v>
      </c>
      <c r="O103" s="125">
        <v>990.2126195302626</v>
      </c>
      <c r="P103" s="125">
        <v>4</v>
      </c>
    </row>
    <row r="104" spans="1:16">
      <c r="A104" s="123"/>
      <c r="B104" s="124"/>
      <c r="C104" s="123"/>
      <c r="D104" s="128" t="s">
        <v>17</v>
      </c>
      <c r="E104" s="129"/>
      <c r="F104" s="135"/>
      <c r="G104" s="129"/>
      <c r="H104" s="197"/>
      <c r="I104" s="129">
        <v>5</v>
      </c>
      <c r="J104" s="129">
        <v>590</v>
      </c>
      <c r="K104" s="129">
        <v>134.86538409430065</v>
      </c>
      <c r="L104" s="129">
        <v>2</v>
      </c>
      <c r="M104" s="129">
        <v>5</v>
      </c>
      <c r="N104" s="129">
        <v>709</v>
      </c>
      <c r="O104" s="129">
        <v>374.38504798989453</v>
      </c>
      <c r="P104" s="129">
        <v>4</v>
      </c>
    </row>
    <row r="105" spans="1:16">
      <c r="A105" s="104" t="s">
        <v>29</v>
      </c>
      <c r="B105" s="112">
        <v>791.5</v>
      </c>
      <c r="C105" s="104"/>
      <c r="D105" s="104" t="s">
        <v>10</v>
      </c>
      <c r="E105" s="115">
        <v>29</v>
      </c>
      <c r="F105" s="113">
        <v>958</v>
      </c>
      <c r="G105" s="113">
        <v>144.85424464793093</v>
      </c>
      <c r="H105" s="207"/>
      <c r="I105" s="113">
        <v>31</v>
      </c>
      <c r="J105" s="113">
        <v>1989</v>
      </c>
      <c r="K105" s="113">
        <v>65.386938756828769</v>
      </c>
      <c r="L105" s="113">
        <v>5</v>
      </c>
      <c r="M105" s="113">
        <v>30</v>
      </c>
      <c r="N105" s="113">
        <v>840</v>
      </c>
      <c r="O105" s="113">
        <v>110.58104628912935</v>
      </c>
      <c r="P105" s="113">
        <v>4</v>
      </c>
    </row>
    <row r="106" spans="1:16">
      <c r="A106" s="123" t="s">
        <v>30</v>
      </c>
      <c r="B106" s="196">
        <v>791.5</v>
      </c>
      <c r="C106" s="123"/>
      <c r="D106" s="123" t="s">
        <v>10</v>
      </c>
      <c r="E106" s="123"/>
      <c r="F106" s="123"/>
      <c r="G106" s="123"/>
      <c r="H106" s="123"/>
      <c r="I106" s="125">
        <v>5</v>
      </c>
      <c r="J106" s="125">
        <v>11700</v>
      </c>
      <c r="K106" s="125">
        <v>484.88687754972983</v>
      </c>
      <c r="L106" s="125">
        <v>2</v>
      </c>
      <c r="M106" s="125">
        <v>5</v>
      </c>
      <c r="N106" s="125">
        <v>5900</v>
      </c>
      <c r="O106" s="125">
        <v>109.34689751011017</v>
      </c>
      <c r="P106" s="125">
        <v>1</v>
      </c>
    </row>
    <row r="107" spans="1:16">
      <c r="A107" s="123"/>
      <c r="B107" s="196"/>
      <c r="C107" s="123"/>
      <c r="D107" s="128" t="s">
        <v>17</v>
      </c>
      <c r="E107" s="123"/>
      <c r="F107" s="123"/>
      <c r="G107" s="123"/>
      <c r="H107" s="123"/>
      <c r="I107" s="129">
        <v>5</v>
      </c>
      <c r="J107" s="129">
        <v>250</v>
      </c>
      <c r="K107" s="129">
        <v>86.973559641323462</v>
      </c>
      <c r="L107" s="129">
        <v>1</v>
      </c>
      <c r="M107" s="129">
        <v>5</v>
      </c>
      <c r="N107" s="129">
        <v>63</v>
      </c>
      <c r="O107" s="129">
        <v>34.843296717341396</v>
      </c>
      <c r="P107" s="129">
        <v>0</v>
      </c>
    </row>
    <row r="108" spans="1:16">
      <c r="A108" s="123" t="s">
        <v>30</v>
      </c>
      <c r="B108" s="196">
        <v>793.7</v>
      </c>
      <c r="C108" s="123"/>
      <c r="D108" s="123" t="s">
        <v>10</v>
      </c>
      <c r="E108" s="123"/>
      <c r="F108" s="123"/>
      <c r="G108" s="123"/>
      <c r="H108" s="123"/>
      <c r="I108" s="125">
        <v>5</v>
      </c>
      <c r="J108" s="125">
        <v>12080</v>
      </c>
      <c r="K108" s="125">
        <v>1045.9917369568295</v>
      </c>
      <c r="L108" s="125">
        <v>4</v>
      </c>
      <c r="M108" s="125">
        <v>5</v>
      </c>
      <c r="N108" s="125">
        <v>4900</v>
      </c>
      <c r="O108" s="125">
        <v>674.54356251514537</v>
      </c>
      <c r="P108" s="125">
        <v>3</v>
      </c>
    </row>
    <row r="109" spans="1:16">
      <c r="A109" s="123"/>
      <c r="B109" s="196"/>
      <c r="C109" s="123"/>
      <c r="D109" s="128" t="s">
        <v>17</v>
      </c>
      <c r="E109" s="123"/>
      <c r="F109" s="123"/>
      <c r="G109" s="123"/>
      <c r="H109" s="123"/>
      <c r="I109" s="129">
        <v>5</v>
      </c>
      <c r="J109" s="129">
        <v>700</v>
      </c>
      <c r="K109" s="129">
        <v>128.43237785065278</v>
      </c>
      <c r="L109" s="129">
        <v>2</v>
      </c>
      <c r="M109" s="129">
        <v>5</v>
      </c>
      <c r="N109" s="129">
        <v>7000</v>
      </c>
      <c r="O109" s="129">
        <v>200.25634204479312</v>
      </c>
      <c r="P109" s="129">
        <v>2</v>
      </c>
    </row>
    <row r="110" spans="1:16">
      <c r="A110" s="123" t="s">
        <v>30</v>
      </c>
      <c r="B110" s="124">
        <v>797.3</v>
      </c>
      <c r="C110" s="123"/>
      <c r="D110" s="123" t="s">
        <v>10</v>
      </c>
      <c r="E110" s="125"/>
      <c r="F110" s="125"/>
      <c r="G110" s="125"/>
      <c r="H110" s="197"/>
      <c r="I110" s="125">
        <v>5</v>
      </c>
      <c r="J110" s="125">
        <v>650</v>
      </c>
      <c r="K110" s="125">
        <v>386.09791607546612</v>
      </c>
      <c r="L110" s="125">
        <v>4</v>
      </c>
      <c r="M110" s="125">
        <v>5</v>
      </c>
      <c r="N110" s="125">
        <v>3000</v>
      </c>
      <c r="O110" s="125">
        <v>120.8760054234254</v>
      </c>
      <c r="P110" s="125">
        <v>1</v>
      </c>
    </row>
    <row r="111" spans="1:16">
      <c r="A111" s="123"/>
      <c r="B111" s="124"/>
      <c r="C111" s="123"/>
      <c r="D111" s="128" t="s">
        <v>17</v>
      </c>
      <c r="E111" s="129"/>
      <c r="F111" s="135"/>
      <c r="G111" s="129"/>
      <c r="H111" s="197"/>
      <c r="I111" s="129">
        <v>5</v>
      </c>
      <c r="J111" s="129">
        <v>430</v>
      </c>
      <c r="K111" s="129">
        <v>103.25847611590652</v>
      </c>
      <c r="L111" s="129">
        <v>2</v>
      </c>
      <c r="M111" s="129">
        <v>5</v>
      </c>
      <c r="N111" s="129">
        <v>190</v>
      </c>
      <c r="O111" s="129">
        <v>50.768268195921834</v>
      </c>
      <c r="P111" s="129">
        <v>0</v>
      </c>
    </row>
    <row r="112" spans="1:16">
      <c r="A112" s="140" t="s">
        <v>31</v>
      </c>
      <c r="B112" s="141">
        <v>935.5</v>
      </c>
      <c r="C112" s="140"/>
      <c r="D112" s="142" t="s">
        <v>17</v>
      </c>
      <c r="E112" s="143">
        <v>3</v>
      </c>
      <c r="F112" s="143">
        <v>24.6</v>
      </c>
      <c r="G112" s="204" t="s">
        <v>13</v>
      </c>
      <c r="H112" s="210"/>
      <c r="I112" s="143">
        <v>9</v>
      </c>
      <c r="J112" s="143">
        <v>172.5</v>
      </c>
      <c r="K112" s="143">
        <v>10.622822420201567</v>
      </c>
      <c r="L112" s="143">
        <v>0</v>
      </c>
      <c r="M112" s="143">
        <v>5</v>
      </c>
      <c r="N112" s="143">
        <v>11</v>
      </c>
      <c r="O112" s="143">
        <v>3.0501471050777371</v>
      </c>
      <c r="P112" s="143">
        <v>0</v>
      </c>
    </row>
    <row r="115" spans="1:18" ht="15.75">
      <c r="A115" s="81"/>
      <c r="B115" s="82"/>
      <c r="C115" s="81"/>
      <c r="D115" s="81"/>
      <c r="E115" s="482" t="s">
        <v>47</v>
      </c>
      <c r="F115" s="482"/>
      <c r="G115" s="482"/>
      <c r="H115" s="22" t="s">
        <v>33</v>
      </c>
      <c r="I115" s="83"/>
      <c r="J115" s="482" t="s">
        <v>48</v>
      </c>
      <c r="K115" s="482"/>
      <c r="L115" s="482"/>
      <c r="M115" s="22" t="s">
        <v>33</v>
      </c>
      <c r="N115" s="83"/>
      <c r="O115" s="482" t="s">
        <v>49</v>
      </c>
      <c r="P115" s="482"/>
      <c r="Q115" s="482"/>
      <c r="R115" s="22" t="s">
        <v>33</v>
      </c>
    </row>
    <row r="116" spans="1:18">
      <c r="A116" s="81"/>
      <c r="B116" s="82"/>
      <c r="C116" s="81"/>
      <c r="D116" s="81"/>
      <c r="E116" s="22"/>
      <c r="F116" s="22"/>
      <c r="G116" s="22"/>
      <c r="H116" s="22"/>
      <c r="I116" s="83"/>
      <c r="J116" s="22"/>
      <c r="K116" s="22"/>
      <c r="L116" s="22"/>
      <c r="M116" s="22"/>
      <c r="N116" s="83"/>
      <c r="O116" s="22"/>
      <c r="P116" s="22"/>
      <c r="Q116" s="22"/>
      <c r="R116" s="22"/>
    </row>
    <row r="117" spans="1:18">
      <c r="A117" s="84" t="s">
        <v>3</v>
      </c>
      <c r="B117" s="85" t="s">
        <v>4</v>
      </c>
      <c r="C117" s="84"/>
      <c r="D117" s="86" t="s">
        <v>5</v>
      </c>
      <c r="E117" s="87" t="s">
        <v>6</v>
      </c>
      <c r="F117" s="87" t="s">
        <v>7</v>
      </c>
      <c r="G117" s="87" t="s">
        <v>8</v>
      </c>
      <c r="H117" s="88" t="s">
        <v>36</v>
      </c>
      <c r="I117" s="89"/>
      <c r="J117" s="87" t="s">
        <v>6</v>
      </c>
      <c r="K117" s="87" t="s">
        <v>7</v>
      </c>
      <c r="L117" s="87" t="s">
        <v>8</v>
      </c>
      <c r="M117" s="88" t="s">
        <v>36</v>
      </c>
      <c r="N117" s="89"/>
      <c r="O117" s="87" t="s">
        <v>6</v>
      </c>
      <c r="P117" s="87" t="s">
        <v>7</v>
      </c>
      <c r="Q117" s="87" t="s">
        <v>8</v>
      </c>
      <c r="R117" s="88" t="s">
        <v>36</v>
      </c>
    </row>
    <row r="118" spans="1:18">
      <c r="A118" s="81" t="s">
        <v>9</v>
      </c>
      <c r="B118" s="90">
        <v>-8.5</v>
      </c>
      <c r="C118" s="81"/>
      <c r="D118" s="81" t="s">
        <v>10</v>
      </c>
      <c r="E118" s="22">
        <v>22</v>
      </c>
      <c r="F118" s="22">
        <v>1700</v>
      </c>
      <c r="G118" s="22">
        <v>48.827054148762642</v>
      </c>
      <c r="H118" s="22">
        <v>3</v>
      </c>
      <c r="I118" s="22"/>
      <c r="J118" s="28">
        <v>21</v>
      </c>
      <c r="K118" s="28">
        <v>935</v>
      </c>
      <c r="L118" s="22">
        <v>72.931642332581561</v>
      </c>
      <c r="M118" s="22">
        <v>2</v>
      </c>
      <c r="N118" s="22"/>
      <c r="O118" s="28">
        <v>23</v>
      </c>
      <c r="P118" s="28">
        <v>920</v>
      </c>
      <c r="Q118" s="28">
        <v>37.074850608552126</v>
      </c>
      <c r="R118" s="22">
        <v>1</v>
      </c>
    </row>
    <row r="119" spans="1:18">
      <c r="A119" s="91" t="s">
        <v>37</v>
      </c>
      <c r="B119" s="90"/>
      <c r="C119" s="81"/>
      <c r="D119" s="81"/>
      <c r="E119" s="22"/>
      <c r="F119" s="22"/>
      <c r="G119" s="28"/>
      <c r="H119" s="22"/>
      <c r="I119" s="22"/>
      <c r="J119" s="28"/>
      <c r="K119" s="28"/>
      <c r="L119" s="28"/>
      <c r="M119" s="22"/>
      <c r="N119" s="22"/>
      <c r="O119" s="28"/>
      <c r="P119" s="28"/>
      <c r="Q119" s="28"/>
      <c r="R119" s="22"/>
    </row>
    <row r="120" spans="1:18">
      <c r="A120" s="81" t="s">
        <v>12</v>
      </c>
      <c r="B120" s="90">
        <v>-4.5</v>
      </c>
      <c r="C120" s="81"/>
      <c r="D120" s="81" t="s">
        <v>10</v>
      </c>
      <c r="E120" s="22">
        <v>0</v>
      </c>
      <c r="F120" s="22">
        <v>0</v>
      </c>
      <c r="G120" s="55" t="s">
        <v>13</v>
      </c>
      <c r="H120" s="55">
        <v>0</v>
      </c>
      <c r="I120" s="22"/>
      <c r="J120" s="22">
        <v>0</v>
      </c>
      <c r="K120" s="22">
        <v>0</v>
      </c>
      <c r="L120" s="55" t="s">
        <v>13</v>
      </c>
      <c r="M120" s="55">
        <v>0</v>
      </c>
      <c r="N120" s="55"/>
      <c r="O120" s="22">
        <v>0</v>
      </c>
      <c r="P120" s="22">
        <v>0</v>
      </c>
      <c r="Q120" s="22" t="s">
        <v>13</v>
      </c>
      <c r="R120" s="55">
        <v>0</v>
      </c>
    </row>
    <row r="121" spans="1:18">
      <c r="A121" s="92" t="s">
        <v>38</v>
      </c>
      <c r="B121" s="90"/>
      <c r="C121" s="81"/>
      <c r="D121" s="81"/>
      <c r="E121" s="22"/>
      <c r="F121" s="22"/>
      <c r="G121" s="22"/>
      <c r="H121" s="22"/>
      <c r="I121" s="22"/>
      <c r="J121" s="22"/>
      <c r="K121" s="22"/>
      <c r="L121" s="22"/>
      <c r="M121" s="22"/>
      <c r="N121" s="22"/>
      <c r="O121" s="22"/>
      <c r="P121" s="22"/>
      <c r="Q121" s="22"/>
      <c r="R121" s="22"/>
    </row>
    <row r="122" spans="1:18">
      <c r="A122" s="93" t="s">
        <v>15</v>
      </c>
      <c r="B122" s="94" t="s">
        <v>16</v>
      </c>
      <c r="C122" s="93"/>
      <c r="D122" s="93" t="s">
        <v>10</v>
      </c>
      <c r="E122" s="25">
        <v>5</v>
      </c>
      <c r="F122" s="25">
        <v>6100</v>
      </c>
      <c r="G122" s="25">
        <v>1294.843182656248</v>
      </c>
      <c r="H122" s="25">
        <v>4</v>
      </c>
      <c r="I122" s="25"/>
      <c r="J122" s="25">
        <v>5</v>
      </c>
      <c r="K122" s="25">
        <v>8100</v>
      </c>
      <c r="L122" s="25">
        <v>1045.8007823073915</v>
      </c>
      <c r="M122" s="25">
        <v>2</v>
      </c>
      <c r="N122" s="25"/>
      <c r="O122" s="25">
        <v>5</v>
      </c>
      <c r="P122" s="25">
        <v>7800</v>
      </c>
      <c r="Q122" s="25">
        <v>1497.9087250309753</v>
      </c>
      <c r="R122" s="25">
        <v>4</v>
      </c>
    </row>
    <row r="123" spans="1:18">
      <c r="A123" s="93"/>
      <c r="B123" s="94"/>
      <c r="C123" s="93"/>
      <c r="D123" s="10" t="s">
        <v>17</v>
      </c>
      <c r="E123" s="39">
        <v>5</v>
      </c>
      <c r="F123" s="39">
        <v>1900</v>
      </c>
      <c r="G123" s="39">
        <v>337.00932989708815</v>
      </c>
      <c r="H123" s="39">
        <v>2</v>
      </c>
      <c r="I123" s="25"/>
      <c r="J123" s="39">
        <v>5</v>
      </c>
      <c r="K123" s="39">
        <v>4700</v>
      </c>
      <c r="L123" s="39">
        <v>515.9062889160474</v>
      </c>
      <c r="M123" s="39">
        <v>2</v>
      </c>
      <c r="N123" s="25"/>
      <c r="O123" s="39">
        <v>5</v>
      </c>
      <c r="P123" s="39">
        <v>4800</v>
      </c>
      <c r="Q123" s="39">
        <v>776.33617173515256</v>
      </c>
      <c r="R123" s="39">
        <v>4</v>
      </c>
    </row>
    <row r="124" spans="1:18">
      <c r="A124" s="93" t="s">
        <v>15</v>
      </c>
      <c r="B124" s="94" t="s">
        <v>18</v>
      </c>
      <c r="C124" s="93"/>
      <c r="D124" s="93" t="s">
        <v>10</v>
      </c>
      <c r="E124" s="25">
        <v>5</v>
      </c>
      <c r="F124" s="25">
        <v>5600</v>
      </c>
      <c r="G124" s="25">
        <v>1166.7523668059534</v>
      </c>
      <c r="H124" s="25">
        <v>4</v>
      </c>
      <c r="I124" s="25"/>
      <c r="J124" s="25">
        <v>5</v>
      </c>
      <c r="K124" s="25">
        <v>8500</v>
      </c>
      <c r="L124" s="25">
        <v>994.25664557502171</v>
      </c>
      <c r="M124" s="25">
        <v>2</v>
      </c>
      <c r="N124" s="25"/>
      <c r="O124" s="25">
        <v>5</v>
      </c>
      <c r="P124" s="25">
        <v>8000</v>
      </c>
      <c r="Q124" s="25">
        <v>1430.8774873593168</v>
      </c>
      <c r="R124" s="25">
        <v>4</v>
      </c>
    </row>
    <row r="125" spans="1:18">
      <c r="A125" s="93"/>
      <c r="B125" s="94"/>
      <c r="C125" s="93"/>
      <c r="D125" s="10" t="s">
        <v>17</v>
      </c>
      <c r="E125" s="39">
        <v>5</v>
      </c>
      <c r="F125" s="39">
        <v>3400</v>
      </c>
      <c r="G125" s="39">
        <v>431.06523472082944</v>
      </c>
      <c r="H125" s="39">
        <v>2</v>
      </c>
      <c r="I125" s="25"/>
      <c r="J125" s="39">
        <v>5</v>
      </c>
      <c r="K125" s="39">
        <v>3300</v>
      </c>
      <c r="L125" s="39">
        <v>471.42705447844941</v>
      </c>
      <c r="M125" s="39">
        <v>2</v>
      </c>
      <c r="N125" s="25"/>
      <c r="O125" s="39">
        <v>5</v>
      </c>
      <c r="P125" s="39">
        <v>5200</v>
      </c>
      <c r="Q125" s="39">
        <v>619.16767997416252</v>
      </c>
      <c r="R125" s="39">
        <v>4</v>
      </c>
    </row>
    <row r="126" spans="1:18">
      <c r="A126" s="93" t="s">
        <v>15</v>
      </c>
      <c r="B126" s="94" t="s">
        <v>19</v>
      </c>
      <c r="C126" s="93"/>
      <c r="D126" s="93" t="s">
        <v>10</v>
      </c>
      <c r="E126" s="25">
        <v>5</v>
      </c>
      <c r="F126" s="25">
        <v>5900</v>
      </c>
      <c r="G126" s="25">
        <v>1112.8396289728214</v>
      </c>
      <c r="H126" s="25">
        <v>3</v>
      </c>
      <c r="I126" s="25"/>
      <c r="J126" s="25">
        <v>5</v>
      </c>
      <c r="K126" s="25">
        <v>9400</v>
      </c>
      <c r="L126" s="25">
        <v>1006.7679281872825</v>
      </c>
      <c r="M126" s="25">
        <v>2</v>
      </c>
      <c r="N126" s="25"/>
      <c r="O126" s="25">
        <v>5</v>
      </c>
      <c r="P126" s="25">
        <v>7200</v>
      </c>
      <c r="Q126" s="25">
        <v>1308.4225982387939</v>
      </c>
      <c r="R126" s="25">
        <v>4</v>
      </c>
    </row>
    <row r="127" spans="1:18">
      <c r="A127" s="93"/>
      <c r="B127" s="94"/>
      <c r="C127" s="93"/>
      <c r="D127" s="10" t="s">
        <v>17</v>
      </c>
      <c r="E127" s="39">
        <v>5</v>
      </c>
      <c r="F127" s="39">
        <v>2900</v>
      </c>
      <c r="G127" s="39">
        <v>371.19392021793868</v>
      </c>
      <c r="H127" s="39">
        <v>3</v>
      </c>
      <c r="I127" s="25"/>
      <c r="J127" s="39">
        <v>5</v>
      </c>
      <c r="K127" s="39">
        <v>3700</v>
      </c>
      <c r="L127" s="39">
        <v>409.66559728018848</v>
      </c>
      <c r="M127" s="39">
        <v>2</v>
      </c>
      <c r="N127" s="25"/>
      <c r="O127" s="39">
        <v>5</v>
      </c>
      <c r="P127" s="39">
        <v>3200</v>
      </c>
      <c r="Q127" s="39">
        <v>467.69497232655203</v>
      </c>
      <c r="R127" s="39">
        <v>3</v>
      </c>
    </row>
    <row r="128" spans="1:18">
      <c r="A128" s="93" t="s">
        <v>15</v>
      </c>
      <c r="B128" s="94">
        <v>4.3</v>
      </c>
      <c r="C128" s="93"/>
      <c r="D128" s="93" t="s">
        <v>10</v>
      </c>
      <c r="E128" s="25">
        <v>5</v>
      </c>
      <c r="F128" s="25">
        <v>6400</v>
      </c>
      <c r="G128" s="25">
        <v>936.59819133808128</v>
      </c>
      <c r="H128" s="25">
        <v>2</v>
      </c>
      <c r="I128" s="25"/>
      <c r="J128" s="25">
        <v>5</v>
      </c>
      <c r="K128" s="25">
        <v>9800</v>
      </c>
      <c r="L128" s="25">
        <v>1106.1193641272732</v>
      </c>
      <c r="M128" s="25">
        <v>2</v>
      </c>
      <c r="N128" s="25"/>
      <c r="O128" s="25">
        <v>5</v>
      </c>
      <c r="P128" s="25">
        <v>6300</v>
      </c>
      <c r="Q128" s="25">
        <v>794.5026006222563</v>
      </c>
      <c r="R128" s="25">
        <v>4</v>
      </c>
    </row>
    <row r="129" spans="1:18">
      <c r="A129" s="93"/>
      <c r="B129" s="94"/>
      <c r="C129" s="93"/>
      <c r="D129" s="10" t="s">
        <v>17</v>
      </c>
      <c r="E129" s="39">
        <v>5</v>
      </c>
      <c r="F129" s="39">
        <v>2400</v>
      </c>
      <c r="G129" s="39">
        <v>475.36084114521236</v>
      </c>
      <c r="H129" s="39">
        <v>3</v>
      </c>
      <c r="I129" s="25"/>
      <c r="J129" s="39">
        <v>5</v>
      </c>
      <c r="K129" s="39">
        <v>6500</v>
      </c>
      <c r="L129" s="39">
        <v>463.07512213855074</v>
      </c>
      <c r="M129" s="39">
        <v>2</v>
      </c>
      <c r="N129" s="25"/>
      <c r="O129" s="39">
        <v>5</v>
      </c>
      <c r="P129" s="39">
        <v>3500</v>
      </c>
      <c r="Q129" s="39">
        <v>289.98685268924498</v>
      </c>
      <c r="R129" s="39">
        <v>2</v>
      </c>
    </row>
    <row r="130" spans="1:18">
      <c r="A130" s="81" t="s">
        <v>20</v>
      </c>
      <c r="B130" s="90">
        <v>86.8</v>
      </c>
      <c r="C130" s="81"/>
      <c r="D130" s="18" t="s">
        <v>17</v>
      </c>
      <c r="E130" s="49">
        <v>31</v>
      </c>
      <c r="F130" s="49">
        <v>68</v>
      </c>
      <c r="G130" s="40">
        <v>8.9644681946661855</v>
      </c>
      <c r="H130" s="49">
        <v>0</v>
      </c>
      <c r="I130" s="49"/>
      <c r="J130" s="73">
        <v>31</v>
      </c>
      <c r="K130" s="51">
        <v>61</v>
      </c>
      <c r="L130" s="51">
        <v>14.218303413543886</v>
      </c>
      <c r="M130" s="49">
        <v>0</v>
      </c>
      <c r="N130" s="49"/>
      <c r="O130" s="51">
        <v>30</v>
      </c>
      <c r="P130" s="51">
        <v>49</v>
      </c>
      <c r="Q130" s="51">
        <v>5.4132194989040405</v>
      </c>
      <c r="R130" s="49">
        <v>0</v>
      </c>
    </row>
    <row r="131" spans="1:18">
      <c r="A131" s="93" t="s">
        <v>21</v>
      </c>
      <c r="B131" s="94">
        <v>84.2</v>
      </c>
      <c r="C131" s="93"/>
      <c r="D131" s="93" t="s">
        <v>10</v>
      </c>
      <c r="E131" s="25">
        <v>5</v>
      </c>
      <c r="F131" s="25">
        <v>1000</v>
      </c>
      <c r="G131" s="25">
        <v>118.52414108209761</v>
      </c>
      <c r="H131" s="25">
        <v>1</v>
      </c>
      <c r="I131" s="25"/>
      <c r="J131" s="25">
        <v>5</v>
      </c>
      <c r="K131" s="25">
        <v>920</v>
      </c>
      <c r="L131" s="25">
        <v>124.25801848393775</v>
      </c>
      <c r="M131" s="25">
        <v>1</v>
      </c>
      <c r="N131" s="25"/>
      <c r="O131" s="25">
        <v>5</v>
      </c>
      <c r="P131" s="25">
        <v>40</v>
      </c>
      <c r="Q131" s="25">
        <v>10.146069926542944</v>
      </c>
      <c r="R131" s="25">
        <v>0</v>
      </c>
    </row>
    <row r="132" spans="1:18">
      <c r="A132" s="93"/>
      <c r="B132" s="94"/>
      <c r="C132" s="93"/>
      <c r="D132" s="10" t="s">
        <v>17</v>
      </c>
      <c r="E132" s="39">
        <v>5</v>
      </c>
      <c r="F132" s="39">
        <v>1400</v>
      </c>
      <c r="G132" s="39">
        <v>55.995334499643633</v>
      </c>
      <c r="H132" s="39">
        <v>1</v>
      </c>
      <c r="I132" s="26"/>
      <c r="J132" s="39">
        <v>5</v>
      </c>
      <c r="K132" s="39">
        <v>64</v>
      </c>
      <c r="L132" s="95">
        <v>20.292139853085889</v>
      </c>
      <c r="M132" s="39">
        <v>0</v>
      </c>
      <c r="N132" s="26"/>
      <c r="O132" s="39">
        <v>5</v>
      </c>
      <c r="P132" s="39">
        <v>36</v>
      </c>
      <c r="Q132" s="95">
        <v>7.1304098318640134</v>
      </c>
      <c r="R132" s="39">
        <v>0</v>
      </c>
    </row>
    <row r="133" spans="1:18">
      <c r="A133" s="93" t="s">
        <v>21</v>
      </c>
      <c r="B133" s="94">
        <v>86.8</v>
      </c>
      <c r="C133" s="93"/>
      <c r="D133" s="93" t="s">
        <v>10</v>
      </c>
      <c r="E133" s="25">
        <v>5</v>
      </c>
      <c r="F133" s="25">
        <v>212</v>
      </c>
      <c r="G133" s="25">
        <v>45.865854149574005</v>
      </c>
      <c r="H133" s="25">
        <v>0</v>
      </c>
      <c r="I133" s="25"/>
      <c r="J133" s="25">
        <v>5</v>
      </c>
      <c r="K133" s="25">
        <v>210</v>
      </c>
      <c r="L133" s="25">
        <v>19.157555812747958</v>
      </c>
      <c r="M133" s="25">
        <v>0</v>
      </c>
      <c r="N133" s="25"/>
      <c r="O133" s="25">
        <v>5</v>
      </c>
      <c r="P133" s="25">
        <v>104</v>
      </c>
      <c r="Q133" s="25">
        <v>18.875704195126847</v>
      </c>
      <c r="R133" s="25">
        <v>0</v>
      </c>
    </row>
    <row r="134" spans="1:18">
      <c r="A134" s="93"/>
      <c r="B134" s="94"/>
      <c r="C134" s="93"/>
      <c r="D134" s="10" t="s">
        <v>17</v>
      </c>
      <c r="E134" s="39">
        <v>5</v>
      </c>
      <c r="F134" s="39">
        <v>52</v>
      </c>
      <c r="G134" s="39">
        <v>18.295859055009721</v>
      </c>
      <c r="H134" s="39">
        <v>0</v>
      </c>
      <c r="I134" s="26"/>
      <c r="J134" s="39">
        <v>5</v>
      </c>
      <c r="K134" s="39">
        <v>36</v>
      </c>
      <c r="L134" s="95">
        <v>12</v>
      </c>
      <c r="M134" s="39">
        <v>0</v>
      </c>
      <c r="N134" s="26"/>
      <c r="O134" s="39">
        <v>5</v>
      </c>
      <c r="P134" s="39">
        <v>44</v>
      </c>
      <c r="Q134" s="95">
        <v>10.027369768536403</v>
      </c>
      <c r="R134" s="39">
        <v>0</v>
      </c>
    </row>
    <row r="135" spans="1:18">
      <c r="A135" s="93" t="s">
        <v>21</v>
      </c>
      <c r="B135" s="94">
        <v>91.4</v>
      </c>
      <c r="C135" s="93"/>
      <c r="D135" s="93" t="s">
        <v>10</v>
      </c>
      <c r="E135" s="25">
        <v>5</v>
      </c>
      <c r="F135" s="25">
        <v>340</v>
      </c>
      <c r="G135" s="25">
        <v>103.28231657150153</v>
      </c>
      <c r="H135" s="25">
        <v>0</v>
      </c>
      <c r="I135" s="26"/>
      <c r="J135" s="25">
        <v>5</v>
      </c>
      <c r="K135" s="25">
        <v>196</v>
      </c>
      <c r="L135" s="25">
        <v>37.863570653957396</v>
      </c>
      <c r="M135" s="25">
        <v>0</v>
      </c>
      <c r="N135" s="26"/>
      <c r="O135" s="25">
        <v>5</v>
      </c>
      <c r="P135" s="25">
        <v>174</v>
      </c>
      <c r="Q135" s="25">
        <v>47.450041290692667</v>
      </c>
      <c r="R135" s="25">
        <v>0</v>
      </c>
    </row>
    <row r="136" spans="1:18">
      <c r="A136" s="93"/>
      <c r="B136" s="94"/>
      <c r="C136" s="93"/>
      <c r="D136" s="10" t="s">
        <v>17</v>
      </c>
      <c r="E136" s="39">
        <v>5</v>
      </c>
      <c r="F136" s="39">
        <v>171</v>
      </c>
      <c r="G136" s="39">
        <v>37.248603458621652</v>
      </c>
      <c r="H136" s="39">
        <v>0</v>
      </c>
      <c r="I136" s="26"/>
      <c r="J136" s="39">
        <v>5</v>
      </c>
      <c r="K136" s="39">
        <v>52</v>
      </c>
      <c r="L136" s="95">
        <v>14.490951712155731</v>
      </c>
      <c r="M136" s="39">
        <v>0</v>
      </c>
      <c r="N136" s="26"/>
      <c r="O136" s="39">
        <v>5</v>
      </c>
      <c r="P136" s="39">
        <v>120</v>
      </c>
      <c r="Q136" s="95">
        <v>36.042696954278973</v>
      </c>
      <c r="R136" s="39">
        <v>0</v>
      </c>
    </row>
    <row r="137" spans="1:18">
      <c r="A137" s="93" t="s">
        <v>21</v>
      </c>
      <c r="B137" s="94">
        <v>92.8</v>
      </c>
      <c r="C137" s="93"/>
      <c r="D137" s="93" t="s">
        <v>10</v>
      </c>
      <c r="E137" s="25">
        <v>5</v>
      </c>
      <c r="F137" s="25">
        <v>6700</v>
      </c>
      <c r="G137" s="25">
        <v>390.51450687555752</v>
      </c>
      <c r="H137" s="25">
        <v>2</v>
      </c>
      <c r="I137" s="26"/>
      <c r="J137" s="25">
        <v>5</v>
      </c>
      <c r="K137" s="25">
        <v>530</v>
      </c>
      <c r="L137" s="25">
        <v>220.40900843837542</v>
      </c>
      <c r="M137" s="25">
        <v>1</v>
      </c>
      <c r="N137" s="26"/>
      <c r="O137" s="25">
        <v>5</v>
      </c>
      <c r="P137" s="25">
        <v>290</v>
      </c>
      <c r="Q137" s="25">
        <v>165.97264772788472</v>
      </c>
      <c r="R137" s="25">
        <v>0</v>
      </c>
    </row>
    <row r="138" spans="1:18">
      <c r="A138" s="93"/>
      <c r="B138" s="94"/>
      <c r="C138" s="93"/>
      <c r="D138" s="10" t="s">
        <v>17</v>
      </c>
      <c r="E138" s="39">
        <v>5</v>
      </c>
      <c r="F138" s="39">
        <v>2700</v>
      </c>
      <c r="G138" s="39">
        <v>148.28936129981071</v>
      </c>
      <c r="H138" s="39">
        <v>2</v>
      </c>
      <c r="I138" s="26"/>
      <c r="J138" s="39">
        <v>5</v>
      </c>
      <c r="K138" s="39">
        <v>230</v>
      </c>
      <c r="L138" s="95">
        <v>54.945031139958829</v>
      </c>
      <c r="M138" s="39">
        <v>0</v>
      </c>
      <c r="N138" s="26"/>
      <c r="O138" s="39">
        <v>5</v>
      </c>
      <c r="P138" s="39">
        <v>92</v>
      </c>
      <c r="Q138" s="95">
        <v>50.568372922761426</v>
      </c>
      <c r="R138" s="39">
        <v>0</v>
      </c>
    </row>
    <row r="139" spans="1:18">
      <c r="A139" s="81" t="s">
        <v>22</v>
      </c>
      <c r="B139" s="90">
        <v>306.89999999999998</v>
      </c>
      <c r="C139" s="81"/>
      <c r="D139" s="81" t="s">
        <v>10</v>
      </c>
      <c r="E139" s="22">
        <v>29</v>
      </c>
      <c r="F139" s="22">
        <v>436</v>
      </c>
      <c r="G139" s="28">
        <v>4.5277107749275238</v>
      </c>
      <c r="H139" s="22">
        <v>1</v>
      </c>
      <c r="I139" s="22"/>
      <c r="J139" s="28">
        <v>30</v>
      </c>
      <c r="K139" s="28">
        <v>170</v>
      </c>
      <c r="L139" s="28">
        <v>15.203150223508716</v>
      </c>
      <c r="M139" s="22">
        <v>0</v>
      </c>
      <c r="N139" s="22"/>
      <c r="O139" s="28">
        <v>18</v>
      </c>
      <c r="P139" s="28">
        <v>5600</v>
      </c>
      <c r="Q139" s="28">
        <v>54.818735316781797</v>
      </c>
      <c r="R139" s="22">
        <v>3</v>
      </c>
    </row>
    <row r="140" spans="1:18">
      <c r="A140" s="93" t="s">
        <v>23</v>
      </c>
      <c r="B140" s="94">
        <v>305.10000000000002</v>
      </c>
      <c r="C140" s="93"/>
      <c r="D140" s="93" t="s">
        <v>10</v>
      </c>
      <c r="E140" s="25">
        <v>5</v>
      </c>
      <c r="F140" s="25">
        <v>63</v>
      </c>
      <c r="G140" s="25">
        <v>15.181339895909039</v>
      </c>
      <c r="H140" s="25">
        <v>0</v>
      </c>
      <c r="I140" s="25"/>
      <c r="J140" s="25">
        <v>5</v>
      </c>
      <c r="K140" s="25">
        <v>410</v>
      </c>
      <c r="L140" s="25">
        <v>32.769156655728011</v>
      </c>
      <c r="M140" s="25">
        <v>1</v>
      </c>
      <c r="N140" s="25"/>
      <c r="O140" s="25">
        <v>5</v>
      </c>
      <c r="P140" s="25">
        <v>28</v>
      </c>
      <c r="Q140" s="25">
        <v>9.1606881956943322</v>
      </c>
      <c r="R140" s="25">
        <v>0</v>
      </c>
    </row>
    <row r="141" spans="1:18">
      <c r="A141" s="93"/>
      <c r="B141" s="94"/>
      <c r="C141" s="93"/>
      <c r="D141" s="10" t="s">
        <v>17</v>
      </c>
      <c r="E141" s="39">
        <v>5</v>
      </c>
      <c r="F141" s="39">
        <v>8</v>
      </c>
      <c r="G141" s="39">
        <v>4.5947934199881413</v>
      </c>
      <c r="H141" s="39">
        <v>0</v>
      </c>
      <c r="I141" s="26"/>
      <c r="J141" s="39">
        <v>5</v>
      </c>
      <c r="K141" s="39">
        <v>100</v>
      </c>
      <c r="L141" s="95">
        <v>20.399701392591417</v>
      </c>
      <c r="M141" s="39">
        <v>0</v>
      </c>
      <c r="N141" s="26"/>
      <c r="O141" s="39">
        <v>5</v>
      </c>
      <c r="P141" s="39">
        <v>20</v>
      </c>
      <c r="Q141" s="95">
        <v>6.3395727698444544</v>
      </c>
      <c r="R141" s="39">
        <v>0</v>
      </c>
    </row>
    <row r="142" spans="1:18">
      <c r="A142" s="93" t="s">
        <v>23</v>
      </c>
      <c r="B142" s="94">
        <v>308.10000000000002</v>
      </c>
      <c r="C142" s="93"/>
      <c r="D142" s="93" t="s">
        <v>10</v>
      </c>
      <c r="E142" s="25">
        <v>5</v>
      </c>
      <c r="F142" s="25">
        <v>510</v>
      </c>
      <c r="G142" s="25">
        <v>188.79376268552733</v>
      </c>
      <c r="H142" s="25">
        <v>1</v>
      </c>
      <c r="I142" s="26"/>
      <c r="J142" s="25">
        <v>5</v>
      </c>
      <c r="K142" s="25">
        <v>6000</v>
      </c>
      <c r="L142" s="25">
        <v>1140.9215640660964</v>
      </c>
      <c r="M142" s="25">
        <v>3</v>
      </c>
      <c r="N142" s="26"/>
      <c r="O142" s="25">
        <v>5</v>
      </c>
      <c r="P142" s="25">
        <v>226</v>
      </c>
      <c r="Q142" s="25">
        <v>76.715531179048853</v>
      </c>
      <c r="R142" s="25">
        <v>0</v>
      </c>
    </row>
    <row r="143" spans="1:18">
      <c r="A143" s="93"/>
      <c r="B143" s="94"/>
      <c r="C143" s="93"/>
      <c r="D143" s="10" t="s">
        <v>17</v>
      </c>
      <c r="E143" s="39">
        <v>5</v>
      </c>
      <c r="F143" s="39">
        <v>246</v>
      </c>
      <c r="G143" s="39">
        <v>86.966401263898049</v>
      </c>
      <c r="H143" s="39">
        <v>1</v>
      </c>
      <c r="I143" s="26"/>
      <c r="J143" s="39">
        <v>5</v>
      </c>
      <c r="K143" s="39">
        <v>2200</v>
      </c>
      <c r="L143" s="95">
        <v>422.87946944782828</v>
      </c>
      <c r="M143" s="39">
        <v>3</v>
      </c>
      <c r="N143" s="26"/>
      <c r="O143" s="39">
        <v>5</v>
      </c>
      <c r="P143" s="39">
        <v>104</v>
      </c>
      <c r="Q143" s="95">
        <v>35.889585406112424</v>
      </c>
      <c r="R143" s="39">
        <v>0</v>
      </c>
    </row>
    <row r="144" spans="1:18">
      <c r="A144" s="93" t="s">
        <v>23</v>
      </c>
      <c r="B144" s="94">
        <v>314.8</v>
      </c>
      <c r="C144" s="93"/>
      <c r="D144" s="93" t="s">
        <v>10</v>
      </c>
      <c r="E144" s="25">
        <v>5</v>
      </c>
      <c r="F144" s="25">
        <v>500</v>
      </c>
      <c r="G144" s="25">
        <v>72.003291880043008</v>
      </c>
      <c r="H144" s="25">
        <v>1</v>
      </c>
      <c r="I144" s="26"/>
      <c r="J144" s="25">
        <v>5</v>
      </c>
      <c r="K144" s="25">
        <v>1500</v>
      </c>
      <c r="L144" s="25">
        <v>298.80684314623898</v>
      </c>
      <c r="M144" s="25">
        <v>1</v>
      </c>
      <c r="N144" s="26"/>
      <c r="O144" s="25">
        <v>5</v>
      </c>
      <c r="P144" s="25">
        <v>152</v>
      </c>
      <c r="Q144" s="25">
        <v>66.981883947684167</v>
      </c>
      <c r="R144" s="25">
        <v>0</v>
      </c>
    </row>
    <row r="145" spans="1:18">
      <c r="A145" s="93"/>
      <c r="B145" s="94"/>
      <c r="C145" s="93"/>
      <c r="D145" s="10" t="s">
        <v>17</v>
      </c>
      <c r="E145" s="39">
        <v>5</v>
      </c>
      <c r="F145" s="39">
        <v>229</v>
      </c>
      <c r="G145" s="39">
        <v>30.88357119547921</v>
      </c>
      <c r="H145" s="39">
        <v>0</v>
      </c>
      <c r="I145" s="26"/>
      <c r="J145" s="39">
        <v>5</v>
      </c>
      <c r="K145" s="39">
        <v>430</v>
      </c>
      <c r="L145" s="95">
        <v>97.105463232164936</v>
      </c>
      <c r="M145" s="39">
        <v>2</v>
      </c>
      <c r="N145" s="26"/>
      <c r="O145" s="39">
        <v>5</v>
      </c>
      <c r="P145" s="39">
        <v>108</v>
      </c>
      <c r="Q145" s="95">
        <v>34.908645549161292</v>
      </c>
      <c r="R145" s="39">
        <v>0</v>
      </c>
    </row>
    <row r="146" spans="1:18">
      <c r="A146" s="81" t="s">
        <v>24</v>
      </c>
      <c r="B146" s="90">
        <v>351</v>
      </c>
      <c r="C146" s="81"/>
      <c r="D146" s="81" t="s">
        <v>10</v>
      </c>
      <c r="E146" s="22">
        <v>4</v>
      </c>
      <c r="F146" s="22">
        <v>1</v>
      </c>
      <c r="G146" s="22" t="s">
        <v>13</v>
      </c>
      <c r="H146" s="22">
        <v>0</v>
      </c>
      <c r="I146" s="22"/>
      <c r="J146" s="22">
        <v>5</v>
      </c>
      <c r="K146" s="22">
        <v>31</v>
      </c>
      <c r="L146" s="22">
        <v>6.1024589708887129</v>
      </c>
      <c r="M146" s="22">
        <v>0</v>
      </c>
      <c r="N146" s="22"/>
      <c r="O146" s="22">
        <v>4</v>
      </c>
      <c r="P146" s="22">
        <v>31</v>
      </c>
      <c r="Q146" s="22" t="s">
        <v>13</v>
      </c>
      <c r="R146" s="22">
        <v>0</v>
      </c>
    </row>
    <row r="147" spans="1:18">
      <c r="A147" s="81" t="s">
        <v>25</v>
      </c>
      <c r="B147" s="90">
        <v>462.8</v>
      </c>
      <c r="C147" s="81"/>
      <c r="D147" s="81" t="s">
        <v>10</v>
      </c>
      <c r="E147" s="22">
        <v>4</v>
      </c>
      <c r="F147" s="22">
        <v>65</v>
      </c>
      <c r="G147" s="28" t="s">
        <v>13</v>
      </c>
      <c r="H147" s="22">
        <v>0</v>
      </c>
      <c r="I147" s="22"/>
      <c r="J147" s="28">
        <v>4</v>
      </c>
      <c r="K147" s="28">
        <v>170</v>
      </c>
      <c r="L147" s="28" t="s">
        <v>13</v>
      </c>
      <c r="M147" s="22">
        <v>0</v>
      </c>
      <c r="N147" s="22"/>
      <c r="O147" s="28">
        <v>5</v>
      </c>
      <c r="P147" s="28">
        <v>425</v>
      </c>
      <c r="Q147" s="28">
        <v>4.6288359244041866</v>
      </c>
      <c r="R147" s="22">
        <v>1</v>
      </c>
    </row>
    <row r="148" spans="1:18">
      <c r="A148" s="93" t="s">
        <v>26</v>
      </c>
      <c r="B148" s="94">
        <v>462.6</v>
      </c>
      <c r="C148" s="93"/>
      <c r="D148" s="93" t="s">
        <v>10</v>
      </c>
      <c r="E148" s="25">
        <v>5</v>
      </c>
      <c r="F148" s="25">
        <v>1200</v>
      </c>
      <c r="G148" s="25">
        <v>101.03130758110986</v>
      </c>
      <c r="H148" s="25">
        <v>1</v>
      </c>
      <c r="I148" s="25"/>
      <c r="J148" s="25">
        <v>5</v>
      </c>
      <c r="K148" s="25">
        <v>250</v>
      </c>
      <c r="L148" s="25">
        <v>85.150890161055045</v>
      </c>
      <c r="M148" s="25">
        <v>0</v>
      </c>
      <c r="N148" s="25"/>
      <c r="O148" s="25">
        <v>5</v>
      </c>
      <c r="P148" s="25">
        <v>570</v>
      </c>
      <c r="Q148" s="25">
        <v>21.001705802114511</v>
      </c>
      <c r="R148" s="25">
        <v>1</v>
      </c>
    </row>
    <row r="149" spans="1:18">
      <c r="A149" s="93"/>
      <c r="B149" s="94"/>
      <c r="C149" s="93"/>
      <c r="D149" s="10" t="s">
        <v>17</v>
      </c>
      <c r="E149" s="39">
        <v>5</v>
      </c>
      <c r="F149" s="39">
        <v>490</v>
      </c>
      <c r="G149" s="39">
        <v>43.833399242860878</v>
      </c>
      <c r="H149" s="39">
        <v>1</v>
      </c>
      <c r="I149" s="26"/>
      <c r="J149" s="39">
        <v>5</v>
      </c>
      <c r="K149" s="39">
        <v>290</v>
      </c>
      <c r="L149" s="95">
        <v>42.601015673956191</v>
      </c>
      <c r="M149" s="39">
        <v>1</v>
      </c>
      <c r="N149" s="26"/>
      <c r="O149" s="39">
        <v>5</v>
      </c>
      <c r="P149" s="39">
        <v>283</v>
      </c>
      <c r="Q149" s="95">
        <v>20.335437842620376</v>
      </c>
      <c r="R149" s="39">
        <v>1</v>
      </c>
    </row>
    <row r="150" spans="1:18">
      <c r="A150" s="93" t="s">
        <v>26</v>
      </c>
      <c r="B150" s="94">
        <v>463.9</v>
      </c>
      <c r="C150" s="93"/>
      <c r="D150" s="93" t="s">
        <v>10</v>
      </c>
      <c r="E150" s="25">
        <v>5</v>
      </c>
      <c r="F150" s="25">
        <v>63</v>
      </c>
      <c r="G150" s="25">
        <v>18.911864813153301</v>
      </c>
      <c r="H150" s="25">
        <v>0</v>
      </c>
      <c r="I150" s="26"/>
      <c r="J150" s="25">
        <v>5</v>
      </c>
      <c r="K150" s="25">
        <v>214</v>
      </c>
      <c r="L150" s="25">
        <v>27.517517116222248</v>
      </c>
      <c r="M150" s="25">
        <v>0</v>
      </c>
      <c r="N150" s="26"/>
      <c r="O150" s="25">
        <v>5</v>
      </c>
      <c r="P150" s="25">
        <v>440</v>
      </c>
      <c r="Q150" s="25">
        <v>11.763715899285074</v>
      </c>
      <c r="R150" s="25">
        <v>1</v>
      </c>
    </row>
    <row r="151" spans="1:18">
      <c r="A151" s="93"/>
      <c r="B151" s="94"/>
      <c r="C151" s="93"/>
      <c r="D151" s="10" t="s">
        <v>17</v>
      </c>
      <c r="E151" s="39">
        <v>5</v>
      </c>
      <c r="F151" s="39">
        <v>60</v>
      </c>
      <c r="G151" s="39">
        <v>20.031898088784125</v>
      </c>
      <c r="H151" s="39">
        <v>0</v>
      </c>
      <c r="I151" s="26"/>
      <c r="J151" s="39">
        <v>5</v>
      </c>
      <c r="K151" s="39">
        <v>140</v>
      </c>
      <c r="L151" s="95">
        <v>19.157555812747958</v>
      </c>
      <c r="M151" s="39">
        <v>0</v>
      </c>
      <c r="N151" s="26"/>
      <c r="O151" s="39">
        <v>5</v>
      </c>
      <c r="P151" s="39">
        <v>400</v>
      </c>
      <c r="Q151" s="95">
        <v>12.516538578127598</v>
      </c>
      <c r="R151" s="39">
        <v>1</v>
      </c>
    </row>
    <row r="152" spans="1:18">
      <c r="A152" s="93" t="s">
        <v>26</v>
      </c>
      <c r="B152" s="94">
        <v>469.9</v>
      </c>
      <c r="C152" s="93"/>
      <c r="D152" s="93" t="s">
        <v>10</v>
      </c>
      <c r="E152" s="25">
        <v>5</v>
      </c>
      <c r="F152" s="25">
        <v>17000</v>
      </c>
      <c r="G152" s="25">
        <v>170.60106735982592</v>
      </c>
      <c r="H152" s="25">
        <v>2</v>
      </c>
      <c r="I152" s="26"/>
      <c r="J152" s="25">
        <v>5</v>
      </c>
      <c r="K152" s="25">
        <v>1020</v>
      </c>
      <c r="L152" s="25">
        <v>249.81389888116323</v>
      </c>
      <c r="M152" s="25">
        <v>2</v>
      </c>
      <c r="N152" s="26"/>
      <c r="O152" s="25">
        <v>5</v>
      </c>
      <c r="P152" s="25">
        <v>1800</v>
      </c>
      <c r="Q152" s="25">
        <v>174.18804419428827</v>
      </c>
      <c r="R152" s="25">
        <v>1</v>
      </c>
    </row>
    <row r="153" spans="1:18">
      <c r="A153" s="93"/>
      <c r="B153" s="94"/>
      <c r="C153" s="93"/>
      <c r="D153" s="10" t="s">
        <v>17</v>
      </c>
      <c r="E153" s="39">
        <v>5</v>
      </c>
      <c r="F153" s="39">
        <v>14200</v>
      </c>
      <c r="G153" s="39">
        <v>148.52136703591023</v>
      </c>
      <c r="H153" s="39">
        <v>2</v>
      </c>
      <c r="I153" s="26"/>
      <c r="J153" s="39">
        <v>5</v>
      </c>
      <c r="K153" s="39">
        <v>600</v>
      </c>
      <c r="L153" s="95">
        <v>150.92359602438057</v>
      </c>
      <c r="M153" s="39">
        <v>2</v>
      </c>
      <c r="N153" s="26"/>
      <c r="O153" s="39">
        <v>5</v>
      </c>
      <c r="P153" s="39">
        <v>709</v>
      </c>
      <c r="Q153" s="95">
        <v>95.775369050488749</v>
      </c>
      <c r="R153" s="39">
        <v>2</v>
      </c>
    </row>
    <row r="154" spans="1:18">
      <c r="A154" s="93" t="s">
        <v>26</v>
      </c>
      <c r="B154" s="94">
        <v>470</v>
      </c>
      <c r="C154" s="93"/>
      <c r="D154" s="93" t="s">
        <v>10</v>
      </c>
      <c r="E154" s="25">
        <v>5</v>
      </c>
      <c r="F154" s="25">
        <v>460</v>
      </c>
      <c r="G154" s="25">
        <v>63.314372630575953</v>
      </c>
      <c r="H154" s="25">
        <v>3</v>
      </c>
      <c r="I154" s="26"/>
      <c r="J154" s="25">
        <v>5</v>
      </c>
      <c r="K154" s="25">
        <v>1200</v>
      </c>
      <c r="L154" s="25">
        <v>225.17932435533928</v>
      </c>
      <c r="M154" s="25">
        <v>2</v>
      </c>
      <c r="N154" s="26"/>
      <c r="O154" s="25">
        <v>5</v>
      </c>
      <c r="P154" s="25">
        <v>1900</v>
      </c>
      <c r="Q154" s="25">
        <v>128.01054056122928</v>
      </c>
      <c r="R154" s="25">
        <v>2</v>
      </c>
    </row>
    <row r="155" spans="1:18">
      <c r="A155" s="93"/>
      <c r="B155" s="94"/>
      <c r="C155" s="93"/>
      <c r="D155" s="10" t="s">
        <v>17</v>
      </c>
      <c r="E155" s="39">
        <v>5</v>
      </c>
      <c r="F155" s="39">
        <v>360</v>
      </c>
      <c r="G155" s="39">
        <v>31.643410336912261</v>
      </c>
      <c r="H155" s="39">
        <v>3</v>
      </c>
      <c r="I155" s="26"/>
      <c r="J155" s="39">
        <v>5</v>
      </c>
      <c r="K155" s="39">
        <v>890</v>
      </c>
      <c r="L155" s="95">
        <v>169.74106126197253</v>
      </c>
      <c r="M155" s="39">
        <v>2</v>
      </c>
      <c r="N155" s="26"/>
      <c r="O155" s="39">
        <v>5</v>
      </c>
      <c r="P155" s="39">
        <v>5000</v>
      </c>
      <c r="Q155" s="95">
        <v>130.11652353187657</v>
      </c>
      <c r="R155" s="39">
        <v>3</v>
      </c>
    </row>
    <row r="156" spans="1:18">
      <c r="A156" s="93" t="s">
        <v>26</v>
      </c>
      <c r="B156" s="94">
        <v>477.5</v>
      </c>
      <c r="C156" s="93"/>
      <c r="D156" s="93" t="s">
        <v>10</v>
      </c>
      <c r="E156" s="25">
        <v>5</v>
      </c>
      <c r="F156" s="25">
        <v>10500</v>
      </c>
      <c r="G156" s="25">
        <v>364.86663090096863</v>
      </c>
      <c r="H156" s="25">
        <v>3</v>
      </c>
      <c r="I156" s="26"/>
      <c r="J156" s="25">
        <v>5</v>
      </c>
      <c r="K156" s="25">
        <v>954</v>
      </c>
      <c r="L156" s="25">
        <v>225.35387491055863</v>
      </c>
      <c r="M156" s="25">
        <v>2</v>
      </c>
      <c r="N156" s="26"/>
      <c r="O156" s="25">
        <v>5</v>
      </c>
      <c r="P156" s="25">
        <v>1300</v>
      </c>
      <c r="Q156" s="25">
        <v>149.63302158512107</v>
      </c>
      <c r="R156" s="25">
        <v>2</v>
      </c>
    </row>
    <row r="157" spans="1:18">
      <c r="A157" s="93"/>
      <c r="B157" s="94"/>
      <c r="C157" s="93"/>
      <c r="D157" s="10" t="s">
        <v>17</v>
      </c>
      <c r="E157" s="39">
        <v>5</v>
      </c>
      <c r="F157" s="39">
        <v>5900</v>
      </c>
      <c r="G157" s="39">
        <v>135.28281959104234</v>
      </c>
      <c r="H157" s="39">
        <v>2</v>
      </c>
      <c r="I157" s="26"/>
      <c r="J157" s="39">
        <v>5</v>
      </c>
      <c r="K157" s="39">
        <v>500</v>
      </c>
      <c r="L157" s="95">
        <v>107.17920199675959</v>
      </c>
      <c r="M157" s="39">
        <v>2</v>
      </c>
      <c r="N157" s="26"/>
      <c r="O157" s="39">
        <v>5</v>
      </c>
      <c r="P157" s="39">
        <v>700</v>
      </c>
      <c r="Q157" s="95">
        <v>70.058258631016031</v>
      </c>
      <c r="R157" s="39">
        <v>2</v>
      </c>
    </row>
    <row r="158" spans="1:18">
      <c r="A158" s="96" t="s">
        <v>27</v>
      </c>
      <c r="B158" s="97">
        <v>594</v>
      </c>
      <c r="C158" s="96"/>
      <c r="D158" s="18" t="s">
        <v>17</v>
      </c>
      <c r="E158" s="40">
        <v>31</v>
      </c>
      <c r="F158" s="40">
        <v>1300</v>
      </c>
      <c r="G158" s="40">
        <v>10.240400596663486</v>
      </c>
      <c r="H158" s="40">
        <v>3</v>
      </c>
      <c r="I158" s="65"/>
      <c r="J158" s="40">
        <v>31</v>
      </c>
      <c r="K158" s="40">
        <v>1553</v>
      </c>
      <c r="L158" s="40">
        <v>39.345343217252399</v>
      </c>
      <c r="M158" s="40">
        <v>6</v>
      </c>
      <c r="N158" s="65"/>
      <c r="O158" s="40">
        <v>30</v>
      </c>
      <c r="P158" s="40">
        <v>921</v>
      </c>
      <c r="Q158" s="40">
        <v>9.6341003128589229</v>
      </c>
      <c r="R158" s="40">
        <v>3</v>
      </c>
    </row>
    <row r="159" spans="1:18">
      <c r="A159" s="93" t="s">
        <v>28</v>
      </c>
      <c r="B159" s="94">
        <v>594</v>
      </c>
      <c r="C159" s="93"/>
      <c r="D159" s="93" t="s">
        <v>10</v>
      </c>
      <c r="E159" s="25">
        <v>5</v>
      </c>
      <c r="F159" s="25">
        <v>360</v>
      </c>
      <c r="G159" s="25">
        <v>58.835680409185585</v>
      </c>
      <c r="H159" s="25">
        <v>0</v>
      </c>
      <c r="I159" s="25"/>
      <c r="J159" s="25">
        <v>5</v>
      </c>
      <c r="K159" s="25">
        <v>4300</v>
      </c>
      <c r="L159" s="25">
        <v>107.36498913406147</v>
      </c>
      <c r="M159" s="25">
        <v>1</v>
      </c>
      <c r="N159" s="25"/>
      <c r="O159" s="25">
        <v>5</v>
      </c>
      <c r="P159" s="25">
        <v>720</v>
      </c>
      <c r="Q159" s="25">
        <v>57.73382628523531</v>
      </c>
      <c r="R159" s="25">
        <v>1</v>
      </c>
    </row>
    <row r="160" spans="1:18">
      <c r="A160" s="93"/>
      <c r="B160" s="94"/>
      <c r="C160" s="93"/>
      <c r="D160" s="10" t="s">
        <v>17</v>
      </c>
      <c r="E160" s="39">
        <v>5</v>
      </c>
      <c r="F160" s="39">
        <v>80</v>
      </c>
      <c r="G160" s="95">
        <v>20.574083187020172</v>
      </c>
      <c r="H160" s="39">
        <v>0</v>
      </c>
      <c r="I160" s="26"/>
      <c r="J160" s="39">
        <v>5</v>
      </c>
      <c r="K160" s="39">
        <v>2200</v>
      </c>
      <c r="L160" s="95">
        <v>77.611580945957584</v>
      </c>
      <c r="M160" s="39">
        <v>1</v>
      </c>
      <c r="N160" s="26"/>
      <c r="O160" s="39">
        <v>5</v>
      </c>
      <c r="P160" s="39">
        <v>760</v>
      </c>
      <c r="Q160" s="39">
        <v>51.977768892161194</v>
      </c>
      <c r="R160" s="39">
        <v>1</v>
      </c>
    </row>
    <row r="161" spans="1:18">
      <c r="A161" s="93" t="s">
        <v>28</v>
      </c>
      <c r="B161" s="94">
        <v>608.70000000000005</v>
      </c>
      <c r="C161" s="93"/>
      <c r="D161" s="93" t="s">
        <v>10</v>
      </c>
      <c r="E161" s="25">
        <v>5</v>
      </c>
      <c r="F161" s="25">
        <v>600</v>
      </c>
      <c r="G161" s="25">
        <v>208.06667121126054</v>
      </c>
      <c r="H161" s="25">
        <v>1</v>
      </c>
      <c r="I161" s="26"/>
      <c r="J161" s="25">
        <v>5</v>
      </c>
      <c r="K161" s="25">
        <v>4800</v>
      </c>
      <c r="L161" s="25">
        <v>214.10999612063785</v>
      </c>
      <c r="M161" s="25">
        <v>2</v>
      </c>
      <c r="N161" s="26"/>
      <c r="O161" s="25">
        <v>5</v>
      </c>
      <c r="P161" s="25">
        <v>16500</v>
      </c>
      <c r="Q161" s="25">
        <v>188.48522446976435</v>
      </c>
      <c r="R161" s="25">
        <v>1</v>
      </c>
    </row>
    <row r="162" spans="1:18">
      <c r="A162" s="93"/>
      <c r="B162" s="94"/>
      <c r="C162" s="93"/>
      <c r="D162" s="10" t="s">
        <v>17</v>
      </c>
      <c r="E162" s="39">
        <v>5</v>
      </c>
      <c r="F162" s="39">
        <v>500</v>
      </c>
      <c r="G162" s="95">
        <v>45.358663105321106</v>
      </c>
      <c r="H162" s="39">
        <v>1</v>
      </c>
      <c r="I162" s="26"/>
      <c r="J162" s="39">
        <v>5</v>
      </c>
      <c r="K162" s="39">
        <v>2200</v>
      </c>
      <c r="L162" s="95">
        <v>76.819460207205239</v>
      </c>
      <c r="M162" s="39">
        <v>1</v>
      </c>
      <c r="N162" s="26"/>
      <c r="O162" s="39">
        <v>5</v>
      </c>
      <c r="P162" s="39">
        <v>17300</v>
      </c>
      <c r="Q162" s="39">
        <v>107.38983064276759</v>
      </c>
      <c r="R162" s="39">
        <v>1</v>
      </c>
    </row>
    <row r="163" spans="1:18">
      <c r="A163" s="93" t="s">
        <v>28</v>
      </c>
      <c r="B163" s="94">
        <v>619.29999999999995</v>
      </c>
      <c r="C163" s="93"/>
      <c r="D163" s="93" t="s">
        <v>10</v>
      </c>
      <c r="E163" s="25">
        <v>5</v>
      </c>
      <c r="F163" s="25">
        <v>590</v>
      </c>
      <c r="G163" s="25">
        <v>231.5989301519293</v>
      </c>
      <c r="H163" s="25">
        <v>2</v>
      </c>
      <c r="I163" s="26"/>
      <c r="J163" s="25">
        <v>5</v>
      </c>
      <c r="K163" s="25">
        <v>12300</v>
      </c>
      <c r="L163" s="25">
        <v>241.95376339475544</v>
      </c>
      <c r="M163" s="25">
        <v>2</v>
      </c>
      <c r="N163" s="26"/>
      <c r="O163" s="25">
        <v>5</v>
      </c>
      <c r="P163" s="25">
        <v>11900</v>
      </c>
      <c r="Q163" s="25">
        <v>247.10056743584701</v>
      </c>
      <c r="R163" s="25">
        <v>2</v>
      </c>
    </row>
    <row r="164" spans="1:18">
      <c r="A164" s="93"/>
      <c r="B164" s="94"/>
      <c r="C164" s="93"/>
      <c r="D164" s="10" t="s">
        <v>17</v>
      </c>
      <c r="E164" s="39">
        <v>5</v>
      </c>
      <c r="F164" s="39">
        <v>184</v>
      </c>
      <c r="G164" s="95">
        <v>84.910486616326438</v>
      </c>
      <c r="H164" s="39">
        <v>0</v>
      </c>
      <c r="I164" s="26"/>
      <c r="J164" s="39">
        <v>5</v>
      </c>
      <c r="K164" s="39">
        <v>6300</v>
      </c>
      <c r="L164" s="95">
        <v>195.04001096515046</v>
      </c>
      <c r="M164" s="39">
        <v>1</v>
      </c>
      <c r="N164" s="26"/>
      <c r="O164" s="39">
        <v>5</v>
      </c>
      <c r="P164" s="39">
        <v>6400</v>
      </c>
      <c r="Q164" s="39">
        <v>108.07680308164906</v>
      </c>
      <c r="R164" s="39">
        <v>2</v>
      </c>
    </row>
    <row r="165" spans="1:18">
      <c r="A165" s="81" t="s">
        <v>29</v>
      </c>
      <c r="B165" s="90">
        <v>791.5</v>
      </c>
      <c r="C165" s="81"/>
      <c r="D165" s="81" t="s">
        <v>10</v>
      </c>
      <c r="E165" s="22">
        <v>31</v>
      </c>
      <c r="F165" s="22">
        <v>78</v>
      </c>
      <c r="G165" s="28">
        <v>19.032530647474932</v>
      </c>
      <c r="H165" s="22">
        <v>0</v>
      </c>
      <c r="I165" s="22"/>
      <c r="J165" s="28">
        <v>31</v>
      </c>
      <c r="K165" s="28">
        <v>517</v>
      </c>
      <c r="L165" s="28">
        <v>64.253204359896742</v>
      </c>
      <c r="M165" s="22">
        <v>5</v>
      </c>
      <c r="N165" s="22"/>
      <c r="O165" s="28">
        <v>30</v>
      </c>
      <c r="P165" s="28">
        <v>488</v>
      </c>
      <c r="Q165" s="28">
        <v>22.005712104845223</v>
      </c>
      <c r="R165" s="22">
        <v>1</v>
      </c>
    </row>
    <row r="166" spans="1:18">
      <c r="A166" s="93" t="s">
        <v>30</v>
      </c>
      <c r="B166" s="94">
        <v>791.5</v>
      </c>
      <c r="C166" s="93"/>
      <c r="D166" s="93" t="s">
        <v>10</v>
      </c>
      <c r="E166" s="25">
        <v>5</v>
      </c>
      <c r="F166" s="25">
        <v>140</v>
      </c>
      <c r="G166" s="25">
        <v>22.640979829555089</v>
      </c>
      <c r="H166" s="25">
        <v>0</v>
      </c>
      <c r="I166" s="25"/>
      <c r="J166" s="25">
        <v>5</v>
      </c>
      <c r="K166" s="25">
        <v>520</v>
      </c>
      <c r="L166" s="25">
        <v>57.175661627958512</v>
      </c>
      <c r="M166" s="25">
        <v>1</v>
      </c>
      <c r="N166" s="25"/>
      <c r="O166" s="25">
        <v>5</v>
      </c>
      <c r="P166" s="25">
        <v>243</v>
      </c>
      <c r="Q166" s="25">
        <v>45.560273803104515</v>
      </c>
      <c r="R166" s="25">
        <v>0</v>
      </c>
    </row>
    <row r="167" spans="1:18">
      <c r="A167" s="93"/>
      <c r="B167" s="94"/>
      <c r="C167" s="93"/>
      <c r="D167" s="10" t="s">
        <v>17</v>
      </c>
      <c r="E167" s="39">
        <v>5</v>
      </c>
      <c r="F167" s="39">
        <v>60</v>
      </c>
      <c r="G167" s="95">
        <v>11.816707756251112</v>
      </c>
      <c r="H167" s="39">
        <v>0</v>
      </c>
      <c r="I167" s="26"/>
      <c r="J167" s="39">
        <v>5</v>
      </c>
      <c r="K167" s="39">
        <v>200</v>
      </c>
      <c r="L167" s="95">
        <v>47.554619831484985</v>
      </c>
      <c r="M167" s="39">
        <v>0</v>
      </c>
      <c r="N167" s="26"/>
      <c r="O167" s="39">
        <v>5</v>
      </c>
      <c r="P167" s="39">
        <v>450</v>
      </c>
      <c r="Q167" s="39">
        <v>51.679760398225355</v>
      </c>
      <c r="R167" s="39">
        <v>1</v>
      </c>
    </row>
    <row r="168" spans="1:18">
      <c r="A168" s="93" t="s">
        <v>30</v>
      </c>
      <c r="B168" s="94">
        <v>793.7</v>
      </c>
      <c r="C168" s="93"/>
      <c r="D168" s="93" t="s">
        <v>10</v>
      </c>
      <c r="E168" s="25">
        <v>5</v>
      </c>
      <c r="F168" s="25">
        <v>570</v>
      </c>
      <c r="G168" s="25">
        <v>90.704281844204758</v>
      </c>
      <c r="H168" s="25">
        <v>1</v>
      </c>
      <c r="I168" s="26"/>
      <c r="J168" s="25">
        <v>5</v>
      </c>
      <c r="K168" s="25">
        <v>6100</v>
      </c>
      <c r="L168" s="25">
        <v>190.81695576737565</v>
      </c>
      <c r="M168" s="25">
        <v>2</v>
      </c>
      <c r="N168" s="26"/>
      <c r="O168" s="25">
        <v>5</v>
      </c>
      <c r="P168" s="25">
        <v>246</v>
      </c>
      <c r="Q168" s="25">
        <v>104.28342697640306</v>
      </c>
      <c r="R168" s="25">
        <v>0</v>
      </c>
    </row>
    <row r="169" spans="1:18">
      <c r="A169" s="93"/>
      <c r="B169" s="94"/>
      <c r="C169" s="93"/>
      <c r="D169" s="10" t="s">
        <v>17</v>
      </c>
      <c r="E169" s="39">
        <v>5</v>
      </c>
      <c r="F169" s="39">
        <v>250</v>
      </c>
      <c r="G169" s="95">
        <v>73.45439552185654</v>
      </c>
      <c r="H169" s="39">
        <v>1</v>
      </c>
      <c r="I169" s="26"/>
      <c r="J169" s="39">
        <v>5</v>
      </c>
      <c r="K169" s="39">
        <v>2200</v>
      </c>
      <c r="L169" s="95">
        <v>73.658806069809955</v>
      </c>
      <c r="M169" s="39">
        <v>2</v>
      </c>
      <c r="N169" s="26"/>
      <c r="O169" s="39">
        <v>5</v>
      </c>
      <c r="P169" s="39">
        <v>300</v>
      </c>
      <c r="Q169" s="39">
        <v>112.72580485145943</v>
      </c>
      <c r="R169" s="39">
        <v>2</v>
      </c>
    </row>
    <row r="170" spans="1:18">
      <c r="A170" s="93" t="s">
        <v>30</v>
      </c>
      <c r="B170" s="94">
        <v>797.3</v>
      </c>
      <c r="C170" s="93"/>
      <c r="D170" s="93" t="s">
        <v>10</v>
      </c>
      <c r="E170" s="25">
        <v>5</v>
      </c>
      <c r="F170" s="25">
        <v>620</v>
      </c>
      <c r="G170" s="25">
        <v>62.637668987411587</v>
      </c>
      <c r="H170" s="25">
        <v>1</v>
      </c>
      <c r="I170" s="26"/>
      <c r="J170" s="25">
        <v>5</v>
      </c>
      <c r="K170" s="25">
        <v>810</v>
      </c>
      <c r="L170" s="95">
        <v>109.09367353261787</v>
      </c>
      <c r="M170" s="25">
        <v>2</v>
      </c>
      <c r="N170" s="26"/>
      <c r="O170" s="25">
        <v>5</v>
      </c>
      <c r="P170" s="25">
        <v>220</v>
      </c>
      <c r="Q170" s="25">
        <v>65.473872246388282</v>
      </c>
      <c r="R170" s="25">
        <v>0</v>
      </c>
    </row>
    <row r="171" spans="1:18">
      <c r="A171" s="93"/>
      <c r="B171" s="94"/>
      <c r="C171" s="93"/>
      <c r="D171" s="10" t="s">
        <v>17</v>
      </c>
      <c r="E171" s="39">
        <v>5</v>
      </c>
      <c r="F171" s="39">
        <v>390</v>
      </c>
      <c r="G171" s="95">
        <v>38.968116626771923</v>
      </c>
      <c r="H171" s="39">
        <v>1</v>
      </c>
      <c r="I171" s="26"/>
      <c r="J171" s="39">
        <v>5</v>
      </c>
      <c r="K171" s="39">
        <v>1100</v>
      </c>
      <c r="L171" s="95">
        <v>84.748662295622552</v>
      </c>
      <c r="M171" s="39">
        <v>1</v>
      </c>
      <c r="N171" s="26"/>
      <c r="O171" s="39">
        <v>5</v>
      </c>
      <c r="P171" s="39">
        <v>400</v>
      </c>
      <c r="Q171" s="39">
        <v>82.797402163264579</v>
      </c>
      <c r="R171" s="39">
        <v>1</v>
      </c>
    </row>
    <row r="172" spans="1:18">
      <c r="A172" s="98" t="s">
        <v>31</v>
      </c>
      <c r="B172" s="99">
        <v>935.5</v>
      </c>
      <c r="C172" s="98"/>
      <c r="D172" s="13" t="s">
        <v>17</v>
      </c>
      <c r="E172" s="41">
        <v>11</v>
      </c>
      <c r="F172" s="41">
        <v>21</v>
      </c>
      <c r="G172" s="41">
        <v>1.7317181477666708</v>
      </c>
      <c r="H172" s="41">
        <v>0</v>
      </c>
      <c r="I172" s="100"/>
      <c r="J172" s="41">
        <v>10</v>
      </c>
      <c r="K172" s="41">
        <v>16</v>
      </c>
      <c r="L172" s="41">
        <v>2.8922510991838495</v>
      </c>
      <c r="M172" s="41">
        <v>0</v>
      </c>
      <c r="N172" s="100"/>
      <c r="O172" s="41">
        <v>11</v>
      </c>
      <c r="P172" s="41">
        <v>3</v>
      </c>
      <c r="Q172" s="41">
        <v>1.1050315033964666</v>
      </c>
      <c r="R172" s="41">
        <v>0</v>
      </c>
    </row>
    <row r="173" spans="1:18">
      <c r="A173" s="81"/>
      <c r="B173" s="82"/>
      <c r="C173" s="81"/>
      <c r="D173" s="81"/>
      <c r="E173" s="22"/>
      <c r="F173" s="22"/>
      <c r="G173" s="22"/>
      <c r="H173" s="22"/>
      <c r="I173" s="83"/>
      <c r="J173" s="22"/>
      <c r="K173" s="22"/>
      <c r="L173" s="22"/>
      <c r="M173" s="22"/>
      <c r="N173" s="83"/>
      <c r="O173" s="22"/>
      <c r="P173" s="22"/>
      <c r="Q173" s="22"/>
      <c r="R173" s="22"/>
    </row>
    <row r="174" spans="1:18">
      <c r="A174" s="1"/>
      <c r="B174" s="1"/>
      <c r="C174" s="1"/>
      <c r="D174" s="1"/>
      <c r="E174" s="1"/>
      <c r="F174" s="1"/>
      <c r="G174" s="1"/>
      <c r="H174" s="1"/>
      <c r="I174" s="1"/>
      <c r="J174" s="1"/>
      <c r="K174" s="1"/>
      <c r="L174" s="1"/>
      <c r="M174" s="1"/>
      <c r="N174" s="1"/>
      <c r="O174" s="1"/>
      <c r="P174" s="1"/>
      <c r="Q174" s="1"/>
      <c r="R174" s="1"/>
    </row>
    <row r="175" spans="1:18">
      <c r="A175" s="1"/>
      <c r="B175" s="1"/>
      <c r="C175" s="1"/>
      <c r="D175" s="1"/>
      <c r="E175" s="1"/>
      <c r="F175" s="1"/>
      <c r="G175" s="1"/>
      <c r="H175" s="1"/>
      <c r="I175" s="1"/>
      <c r="J175" s="1"/>
      <c r="K175" s="1"/>
      <c r="L175" s="1"/>
      <c r="M175" s="1"/>
      <c r="N175" s="1"/>
      <c r="O175" s="1"/>
      <c r="P175" s="1"/>
      <c r="Q175" s="1"/>
      <c r="R175" s="1"/>
    </row>
    <row r="176" spans="1:18" ht="15.75">
      <c r="A176" s="211"/>
      <c r="B176" s="212"/>
      <c r="C176" s="211"/>
      <c r="D176" s="211"/>
      <c r="E176" s="483" t="s">
        <v>50</v>
      </c>
      <c r="F176" s="483"/>
      <c r="G176" s="483"/>
      <c r="H176" s="213" t="s">
        <v>33</v>
      </c>
      <c r="I176" s="211"/>
      <c r="J176" s="483" t="s">
        <v>51</v>
      </c>
      <c r="K176" s="483"/>
      <c r="L176" s="483"/>
      <c r="M176" s="213"/>
      <c r="N176" s="211"/>
      <c r="O176" s="483" t="s">
        <v>52</v>
      </c>
      <c r="P176" s="483"/>
      <c r="Q176" s="483"/>
      <c r="R176" s="213"/>
    </row>
    <row r="177" spans="1:18">
      <c r="A177" s="211"/>
      <c r="B177" s="212"/>
      <c r="C177" s="211"/>
      <c r="D177" s="211"/>
      <c r="E177" s="213"/>
      <c r="F177" s="213"/>
      <c r="G177" s="213"/>
      <c r="H177" s="213"/>
      <c r="I177" s="211"/>
      <c r="J177" s="213"/>
      <c r="K177" s="213"/>
      <c r="L177" s="213"/>
      <c r="M177" s="213"/>
      <c r="N177" s="211"/>
      <c r="O177" s="213"/>
      <c r="P177" s="213"/>
      <c r="Q177" s="213"/>
      <c r="R177" s="213"/>
    </row>
    <row r="178" spans="1:18">
      <c r="A178" s="214" t="s">
        <v>3</v>
      </c>
      <c r="B178" s="215" t="s">
        <v>4</v>
      </c>
      <c r="C178" s="214"/>
      <c r="D178" s="216" t="s">
        <v>5</v>
      </c>
      <c r="E178" s="217" t="s">
        <v>6</v>
      </c>
      <c r="F178" s="217" t="s">
        <v>7</v>
      </c>
      <c r="G178" s="217" t="s">
        <v>8</v>
      </c>
      <c r="H178" s="218" t="s">
        <v>36</v>
      </c>
      <c r="I178" s="214"/>
      <c r="J178" s="217" t="s">
        <v>6</v>
      </c>
      <c r="K178" s="217" t="s">
        <v>7</v>
      </c>
      <c r="L178" s="217" t="s">
        <v>8</v>
      </c>
      <c r="M178" s="218"/>
      <c r="N178" s="214"/>
      <c r="O178" s="217" t="s">
        <v>6</v>
      </c>
      <c r="P178" s="217" t="s">
        <v>7</v>
      </c>
      <c r="Q178" s="217" t="s">
        <v>8</v>
      </c>
      <c r="R178" s="218"/>
    </row>
    <row r="179" spans="1:18">
      <c r="A179" s="211" t="s">
        <v>9</v>
      </c>
      <c r="B179" s="219">
        <v>-8.5</v>
      </c>
      <c r="C179" s="211"/>
      <c r="D179" s="211" t="s">
        <v>10</v>
      </c>
      <c r="E179" s="220">
        <v>22</v>
      </c>
      <c r="F179" s="220">
        <v>100</v>
      </c>
      <c r="G179" s="220">
        <v>35.915652174732365</v>
      </c>
      <c r="H179" s="220">
        <v>0</v>
      </c>
      <c r="I179" s="221"/>
      <c r="J179" s="222">
        <v>18</v>
      </c>
      <c r="K179" s="222">
        <v>128</v>
      </c>
      <c r="L179" s="220">
        <v>31.934340774752361</v>
      </c>
      <c r="M179" s="220"/>
      <c r="N179" s="221"/>
      <c r="O179" s="223">
        <v>21</v>
      </c>
      <c r="P179" s="223">
        <v>1770</v>
      </c>
      <c r="Q179" s="220">
        <v>167.174430821117</v>
      </c>
      <c r="R179" s="222"/>
    </row>
    <row r="180" spans="1:18">
      <c r="A180" s="224" t="s">
        <v>37</v>
      </c>
      <c r="B180" s="219"/>
      <c r="C180" s="211"/>
      <c r="D180" s="211"/>
      <c r="E180" s="220"/>
      <c r="F180" s="220"/>
      <c r="G180" s="225"/>
      <c r="H180" s="220"/>
      <c r="I180" s="221"/>
      <c r="J180" s="223"/>
      <c r="K180" s="223"/>
      <c r="L180" s="223"/>
      <c r="M180" s="226"/>
      <c r="N180" s="221"/>
      <c r="O180" s="223"/>
      <c r="P180" s="223"/>
      <c r="Q180" s="226"/>
      <c r="R180" s="222"/>
    </row>
    <row r="181" spans="1:18">
      <c r="A181" s="211" t="s">
        <v>12</v>
      </c>
      <c r="B181" s="219">
        <v>-4.5</v>
      </c>
      <c r="C181" s="211"/>
      <c r="D181" s="211" t="s">
        <v>10</v>
      </c>
      <c r="E181" s="220">
        <v>0</v>
      </c>
      <c r="F181" s="220">
        <v>0</v>
      </c>
      <c r="G181" s="227" t="s">
        <v>13</v>
      </c>
      <c r="H181" s="220">
        <v>0</v>
      </c>
      <c r="I181" s="228"/>
      <c r="J181" s="227">
        <v>0</v>
      </c>
      <c r="K181" s="227">
        <v>0</v>
      </c>
      <c r="L181" s="220" t="s">
        <v>13</v>
      </c>
      <c r="M181" s="220"/>
      <c r="N181" s="228"/>
      <c r="O181" s="222">
        <v>0</v>
      </c>
      <c r="P181" s="222">
        <v>0</v>
      </c>
      <c r="Q181" s="220" t="s">
        <v>13</v>
      </c>
      <c r="R181" s="227"/>
    </row>
    <row r="182" spans="1:18">
      <c r="A182" s="229" t="s">
        <v>38</v>
      </c>
      <c r="B182" s="219"/>
      <c r="C182" s="211"/>
      <c r="D182" s="211"/>
      <c r="E182" s="220"/>
      <c r="F182" s="220"/>
      <c r="G182" s="220"/>
      <c r="H182" s="220"/>
      <c r="I182" s="221"/>
      <c r="J182" s="222"/>
      <c r="K182" s="222"/>
      <c r="L182" s="222"/>
      <c r="M182" s="230"/>
      <c r="N182" s="221"/>
      <c r="O182" s="222"/>
      <c r="P182" s="222"/>
      <c r="Q182" s="230"/>
      <c r="R182" s="230"/>
    </row>
    <row r="183" spans="1:18">
      <c r="A183" s="231" t="s">
        <v>15</v>
      </c>
      <c r="B183" s="232" t="s">
        <v>16</v>
      </c>
      <c r="C183" s="231"/>
      <c r="D183" s="231" t="s">
        <v>10</v>
      </c>
      <c r="E183" s="233">
        <v>3</v>
      </c>
      <c r="F183" s="233">
        <v>530</v>
      </c>
      <c r="G183" s="233" t="s">
        <v>13</v>
      </c>
      <c r="H183" s="233">
        <v>1</v>
      </c>
      <c r="I183" s="234"/>
      <c r="J183" s="235"/>
      <c r="K183" s="235"/>
      <c r="L183" s="235"/>
      <c r="M183" s="235"/>
      <c r="N183" s="234"/>
      <c r="O183" s="235"/>
      <c r="P183" s="235"/>
      <c r="Q183" s="235"/>
      <c r="R183" s="235"/>
    </row>
    <row r="184" spans="1:18">
      <c r="A184" s="231"/>
      <c r="B184" s="232"/>
      <c r="C184" s="231"/>
      <c r="D184" s="236" t="s">
        <v>17</v>
      </c>
      <c r="E184" s="237">
        <v>3</v>
      </c>
      <c r="F184" s="237">
        <v>180</v>
      </c>
      <c r="G184" s="238" t="s">
        <v>13</v>
      </c>
      <c r="H184" s="237">
        <v>0</v>
      </c>
      <c r="I184" s="234"/>
      <c r="J184" s="235"/>
      <c r="K184" s="235"/>
      <c r="L184" s="235"/>
      <c r="M184" s="235"/>
      <c r="N184" s="234"/>
      <c r="O184" s="235"/>
      <c r="P184" s="235"/>
      <c r="Q184" s="235"/>
      <c r="R184" s="235"/>
    </row>
    <row r="185" spans="1:18">
      <c r="A185" s="231" t="s">
        <v>15</v>
      </c>
      <c r="B185" s="232" t="s">
        <v>18</v>
      </c>
      <c r="C185" s="231"/>
      <c r="D185" s="231" t="s">
        <v>10</v>
      </c>
      <c r="E185" s="233">
        <v>3</v>
      </c>
      <c r="F185" s="233">
        <v>570</v>
      </c>
      <c r="G185" s="233" t="s">
        <v>13</v>
      </c>
      <c r="H185" s="233">
        <v>2</v>
      </c>
      <c r="I185" s="234"/>
      <c r="J185" s="235"/>
      <c r="K185" s="235"/>
      <c r="L185" s="235"/>
      <c r="M185" s="235"/>
      <c r="N185" s="234"/>
      <c r="O185" s="235"/>
      <c r="P185" s="235"/>
      <c r="Q185" s="235"/>
      <c r="R185" s="235"/>
    </row>
    <row r="186" spans="1:18">
      <c r="A186" s="231"/>
      <c r="B186" s="232"/>
      <c r="C186" s="231"/>
      <c r="D186" s="236" t="s">
        <v>17</v>
      </c>
      <c r="E186" s="237">
        <v>3</v>
      </c>
      <c r="F186" s="237">
        <v>280</v>
      </c>
      <c r="G186" s="238" t="s">
        <v>13</v>
      </c>
      <c r="H186" s="237">
        <v>1</v>
      </c>
      <c r="I186" s="234"/>
      <c r="J186" s="235"/>
      <c r="K186" s="235"/>
      <c r="L186" s="235"/>
      <c r="M186" s="235"/>
      <c r="N186" s="234"/>
      <c r="O186" s="235"/>
      <c r="P186" s="235"/>
      <c r="Q186" s="235"/>
      <c r="R186" s="235"/>
    </row>
    <row r="187" spans="1:18">
      <c r="A187" s="231" t="s">
        <v>15</v>
      </c>
      <c r="B187" s="232" t="s">
        <v>19</v>
      </c>
      <c r="C187" s="231"/>
      <c r="D187" s="231" t="s">
        <v>10</v>
      </c>
      <c r="E187" s="235">
        <v>3</v>
      </c>
      <c r="F187" s="235">
        <v>660</v>
      </c>
      <c r="G187" s="233" t="s">
        <v>13</v>
      </c>
      <c r="H187" s="235">
        <v>2</v>
      </c>
      <c r="I187" s="234"/>
      <c r="J187" s="235"/>
      <c r="K187" s="235"/>
      <c r="L187" s="235"/>
      <c r="M187" s="235"/>
      <c r="N187" s="234"/>
      <c r="O187" s="235"/>
      <c r="P187" s="235"/>
      <c r="Q187" s="235"/>
      <c r="R187" s="235"/>
    </row>
    <row r="188" spans="1:18">
      <c r="A188" s="231"/>
      <c r="B188" s="232"/>
      <c r="C188" s="231"/>
      <c r="D188" s="236" t="s">
        <v>17</v>
      </c>
      <c r="E188" s="237">
        <v>3</v>
      </c>
      <c r="F188" s="237">
        <v>340</v>
      </c>
      <c r="G188" s="238" t="s">
        <v>13</v>
      </c>
      <c r="H188" s="237">
        <v>1</v>
      </c>
      <c r="I188" s="234"/>
      <c r="J188" s="235"/>
      <c r="K188" s="235"/>
      <c r="L188" s="235"/>
      <c r="M188" s="235"/>
      <c r="N188" s="234"/>
      <c r="O188" s="235"/>
      <c r="P188" s="235"/>
      <c r="Q188" s="235"/>
      <c r="R188" s="235"/>
    </row>
    <row r="189" spans="1:18">
      <c r="A189" s="231" t="s">
        <v>15</v>
      </c>
      <c r="B189" s="232">
        <v>4.3</v>
      </c>
      <c r="C189" s="231"/>
      <c r="D189" s="231" t="s">
        <v>10</v>
      </c>
      <c r="E189" s="233">
        <v>3</v>
      </c>
      <c r="F189" s="233">
        <v>620</v>
      </c>
      <c r="G189" s="233" t="s">
        <v>13</v>
      </c>
      <c r="H189" s="233">
        <v>2</v>
      </c>
      <c r="I189" s="234"/>
      <c r="J189" s="235"/>
      <c r="K189" s="235"/>
      <c r="L189" s="235"/>
      <c r="M189" s="235"/>
      <c r="N189" s="234"/>
      <c r="O189" s="235"/>
      <c r="P189" s="235"/>
      <c r="Q189" s="235"/>
      <c r="R189" s="235"/>
    </row>
    <row r="190" spans="1:18">
      <c r="A190" s="231"/>
      <c r="B190" s="232"/>
      <c r="C190" s="231"/>
      <c r="D190" s="236" t="s">
        <v>17</v>
      </c>
      <c r="E190" s="237">
        <v>3</v>
      </c>
      <c r="F190" s="237">
        <v>280</v>
      </c>
      <c r="G190" s="238" t="s">
        <v>13</v>
      </c>
      <c r="H190" s="237">
        <v>1</v>
      </c>
      <c r="I190" s="234"/>
      <c r="J190" s="235"/>
      <c r="K190" s="235"/>
      <c r="L190" s="235"/>
      <c r="M190" s="235"/>
      <c r="N190" s="234"/>
      <c r="O190" s="235"/>
      <c r="P190" s="235"/>
      <c r="Q190" s="235"/>
      <c r="R190" s="235"/>
    </row>
    <row r="191" spans="1:18">
      <c r="A191" s="211" t="s">
        <v>20</v>
      </c>
      <c r="B191" s="219">
        <v>86.8</v>
      </c>
      <c r="C191" s="211"/>
      <c r="D191" s="239" t="s">
        <v>17</v>
      </c>
      <c r="E191" s="240">
        <v>30</v>
      </c>
      <c r="F191" s="240">
        <v>58</v>
      </c>
      <c r="G191" s="241">
        <v>12.809961429473057</v>
      </c>
      <c r="H191" s="240">
        <v>0</v>
      </c>
      <c r="I191" s="242"/>
      <c r="J191" s="241">
        <v>30</v>
      </c>
      <c r="K191" s="241">
        <v>72</v>
      </c>
      <c r="L191" s="240">
        <v>17.113755987344337</v>
      </c>
      <c r="M191" s="240"/>
      <c r="N191" s="242"/>
      <c r="O191" s="241">
        <v>31</v>
      </c>
      <c r="P191" s="241">
        <v>3255</v>
      </c>
      <c r="Q191" s="240">
        <v>206.87284123834934</v>
      </c>
      <c r="R191" s="240"/>
    </row>
    <row r="192" spans="1:18">
      <c r="A192" s="231" t="s">
        <v>21</v>
      </c>
      <c r="B192" s="232">
        <v>84.2</v>
      </c>
      <c r="C192" s="231"/>
      <c r="D192" s="231" t="s">
        <v>10</v>
      </c>
      <c r="E192" s="233">
        <v>5</v>
      </c>
      <c r="F192" s="233">
        <v>560</v>
      </c>
      <c r="G192" s="233">
        <v>64.119474970605083</v>
      </c>
      <c r="H192" s="233">
        <v>1</v>
      </c>
      <c r="I192" s="234"/>
      <c r="J192" s="235"/>
      <c r="K192" s="235"/>
      <c r="L192" s="235"/>
      <c r="M192" s="235"/>
      <c r="N192" s="234"/>
      <c r="O192" s="235"/>
      <c r="P192" s="235"/>
      <c r="Q192" s="235"/>
      <c r="R192" s="235"/>
    </row>
    <row r="193" spans="1:18">
      <c r="A193" s="231"/>
      <c r="B193" s="232"/>
      <c r="C193" s="231"/>
      <c r="D193" s="236" t="s">
        <v>17</v>
      </c>
      <c r="E193" s="237">
        <v>5</v>
      </c>
      <c r="F193" s="237">
        <v>28</v>
      </c>
      <c r="G193" s="238">
        <v>15.949684537883712</v>
      </c>
      <c r="H193" s="237">
        <v>0</v>
      </c>
      <c r="I193" s="234"/>
      <c r="J193" s="235"/>
      <c r="K193" s="235"/>
      <c r="L193" s="235"/>
      <c r="M193" s="235"/>
      <c r="N193" s="234"/>
      <c r="O193" s="235"/>
      <c r="P193" s="235"/>
      <c r="Q193" s="235"/>
      <c r="R193" s="235"/>
    </row>
    <row r="194" spans="1:18">
      <c r="A194" s="231" t="s">
        <v>21</v>
      </c>
      <c r="B194" s="232">
        <v>86.8</v>
      </c>
      <c r="C194" s="231"/>
      <c r="D194" s="231" t="s">
        <v>10</v>
      </c>
      <c r="E194" s="237">
        <v>5</v>
      </c>
      <c r="F194" s="233">
        <v>36</v>
      </c>
      <c r="G194" s="233">
        <v>10.807680308164908</v>
      </c>
      <c r="H194" s="233">
        <v>0</v>
      </c>
      <c r="I194" s="234"/>
      <c r="J194" s="235"/>
      <c r="K194" s="235"/>
      <c r="L194" s="235"/>
      <c r="M194" s="235"/>
      <c r="N194" s="234"/>
      <c r="O194" s="235"/>
      <c r="P194" s="235"/>
      <c r="Q194" s="235"/>
      <c r="R194" s="235"/>
    </row>
    <row r="195" spans="1:18">
      <c r="A195" s="231"/>
      <c r="B195" s="232"/>
      <c r="C195" s="231"/>
      <c r="D195" s="236" t="s">
        <v>17</v>
      </c>
      <c r="E195" s="237">
        <v>5</v>
      </c>
      <c r="F195" s="237">
        <v>16</v>
      </c>
      <c r="G195" s="238">
        <v>8.1906900443168773</v>
      </c>
      <c r="H195" s="237">
        <v>0</v>
      </c>
      <c r="I195" s="234"/>
      <c r="J195" s="235"/>
      <c r="K195" s="235"/>
      <c r="L195" s="235"/>
      <c r="M195" s="235"/>
      <c r="N195" s="234"/>
      <c r="O195" s="235"/>
      <c r="P195" s="235"/>
      <c r="Q195" s="235"/>
      <c r="R195" s="235"/>
    </row>
    <row r="196" spans="1:18">
      <c r="A196" s="231" t="s">
        <v>21</v>
      </c>
      <c r="B196" s="232">
        <v>91.4</v>
      </c>
      <c r="C196" s="231"/>
      <c r="D196" s="231" t="s">
        <v>10</v>
      </c>
      <c r="E196" s="237">
        <v>5</v>
      </c>
      <c r="F196" s="233">
        <v>80</v>
      </c>
      <c r="G196" s="233">
        <v>23.309547668609536</v>
      </c>
      <c r="H196" s="233">
        <v>0</v>
      </c>
      <c r="I196" s="234"/>
      <c r="J196" s="235"/>
      <c r="K196" s="235"/>
      <c r="L196" s="235"/>
      <c r="M196" s="235"/>
      <c r="N196" s="234"/>
      <c r="O196" s="235"/>
      <c r="P196" s="235"/>
      <c r="Q196" s="235"/>
      <c r="R196" s="235"/>
    </row>
    <row r="197" spans="1:18">
      <c r="A197" s="231"/>
      <c r="B197" s="232"/>
      <c r="C197" s="231"/>
      <c r="D197" s="236" t="s">
        <v>17</v>
      </c>
      <c r="E197" s="237">
        <v>5</v>
      </c>
      <c r="F197" s="237">
        <v>100</v>
      </c>
      <c r="G197" s="238">
        <v>18.971524878234497</v>
      </c>
      <c r="H197" s="237">
        <v>0</v>
      </c>
      <c r="I197" s="234"/>
      <c r="J197" s="235"/>
      <c r="K197" s="235"/>
      <c r="L197" s="235"/>
      <c r="M197" s="235"/>
      <c r="N197" s="234"/>
      <c r="O197" s="235"/>
      <c r="P197" s="235"/>
      <c r="Q197" s="235"/>
      <c r="R197" s="235"/>
    </row>
    <row r="198" spans="1:18">
      <c r="A198" s="231" t="s">
        <v>21</v>
      </c>
      <c r="B198" s="232">
        <v>92.8</v>
      </c>
      <c r="C198" s="231"/>
      <c r="D198" s="231" t="s">
        <v>10</v>
      </c>
      <c r="E198" s="237">
        <v>5</v>
      </c>
      <c r="F198" s="233">
        <v>670</v>
      </c>
      <c r="G198" s="233">
        <v>106.61531210617296</v>
      </c>
      <c r="H198" s="233">
        <v>1</v>
      </c>
      <c r="I198" s="234"/>
      <c r="J198" s="235"/>
      <c r="K198" s="235"/>
      <c r="L198" s="235"/>
      <c r="M198" s="235"/>
      <c r="N198" s="234"/>
      <c r="O198" s="235"/>
      <c r="P198" s="235"/>
      <c r="Q198" s="235"/>
      <c r="R198" s="235"/>
    </row>
    <row r="199" spans="1:18">
      <c r="A199" s="231"/>
      <c r="B199" s="232"/>
      <c r="C199" s="231"/>
      <c r="D199" s="236" t="s">
        <v>17</v>
      </c>
      <c r="E199" s="237">
        <v>5</v>
      </c>
      <c r="F199" s="237">
        <v>290</v>
      </c>
      <c r="G199" s="238">
        <v>88.262222634642967</v>
      </c>
      <c r="H199" s="237">
        <v>1</v>
      </c>
      <c r="I199" s="234"/>
      <c r="J199" s="235"/>
      <c r="K199" s="235"/>
      <c r="L199" s="235"/>
      <c r="M199" s="235"/>
      <c r="N199" s="234"/>
      <c r="O199" s="235"/>
      <c r="P199" s="235"/>
      <c r="Q199" s="235"/>
      <c r="R199" s="235"/>
    </row>
    <row r="200" spans="1:18">
      <c r="A200" s="211" t="s">
        <v>22</v>
      </c>
      <c r="B200" s="219">
        <v>306.89999999999998</v>
      </c>
      <c r="C200" s="211"/>
      <c r="D200" s="211" t="s">
        <v>10</v>
      </c>
      <c r="E200" s="220">
        <v>25</v>
      </c>
      <c r="F200" s="220">
        <v>770</v>
      </c>
      <c r="G200" s="225">
        <v>57.96623597678709</v>
      </c>
      <c r="H200" s="220">
        <v>2</v>
      </c>
      <c r="I200" s="221"/>
      <c r="J200" s="223">
        <v>24</v>
      </c>
      <c r="K200" s="223">
        <v>660</v>
      </c>
      <c r="L200" s="220">
        <v>31.977879067283311</v>
      </c>
      <c r="M200" s="220"/>
      <c r="N200" s="221"/>
      <c r="O200" s="223">
        <v>25</v>
      </c>
      <c r="P200" s="223">
        <v>3500</v>
      </c>
      <c r="Q200" s="220">
        <v>325.03485016545358</v>
      </c>
      <c r="R200" s="222"/>
    </row>
    <row r="201" spans="1:18">
      <c r="A201" s="231" t="s">
        <v>23</v>
      </c>
      <c r="B201" s="232">
        <v>305.10000000000002</v>
      </c>
      <c r="C201" s="231"/>
      <c r="D201" s="231" t="s">
        <v>10</v>
      </c>
      <c r="E201" s="233">
        <v>5</v>
      </c>
      <c r="F201" s="233">
        <v>32</v>
      </c>
      <c r="G201" s="233">
        <v>10.807680308164908</v>
      </c>
      <c r="H201" s="233">
        <v>0</v>
      </c>
      <c r="I201" s="234"/>
      <c r="J201" s="235"/>
      <c r="K201" s="235"/>
      <c r="L201" s="235"/>
      <c r="M201" s="235"/>
      <c r="N201" s="234"/>
      <c r="O201" s="235"/>
      <c r="P201" s="235"/>
      <c r="Q201" s="235"/>
      <c r="R201" s="235"/>
    </row>
    <row r="202" spans="1:18">
      <c r="A202" s="231"/>
      <c r="B202" s="232"/>
      <c r="C202" s="231"/>
      <c r="D202" s="236" t="s">
        <v>17</v>
      </c>
      <c r="E202" s="237">
        <v>5</v>
      </c>
      <c r="F202" s="237">
        <v>24</v>
      </c>
      <c r="G202" s="238">
        <v>6.5750073180689039</v>
      </c>
      <c r="H202" s="237">
        <v>0</v>
      </c>
      <c r="I202" s="243"/>
      <c r="J202" s="237"/>
      <c r="K202" s="237"/>
      <c r="L202" s="237"/>
      <c r="M202" s="237"/>
      <c r="N202" s="243"/>
      <c r="O202" s="237"/>
      <c r="P202" s="237"/>
      <c r="Q202" s="237"/>
      <c r="R202" s="237"/>
    </row>
    <row r="203" spans="1:18">
      <c r="A203" s="231" t="s">
        <v>23</v>
      </c>
      <c r="B203" s="232">
        <v>308.10000000000002</v>
      </c>
      <c r="C203" s="231"/>
      <c r="D203" s="231" t="s">
        <v>10</v>
      </c>
      <c r="E203" s="233">
        <v>5</v>
      </c>
      <c r="F203" s="233">
        <v>120</v>
      </c>
      <c r="G203" s="233">
        <v>58.876002530745161</v>
      </c>
      <c r="H203" s="233">
        <v>0</v>
      </c>
      <c r="I203" s="243"/>
      <c r="J203" s="237"/>
      <c r="K203" s="237"/>
      <c r="L203" s="237"/>
      <c r="M203" s="237"/>
      <c r="N203" s="243"/>
      <c r="O203" s="237"/>
      <c r="P203" s="237"/>
      <c r="Q203" s="237"/>
      <c r="R203" s="237"/>
    </row>
    <row r="204" spans="1:18">
      <c r="A204" s="231"/>
      <c r="B204" s="232"/>
      <c r="C204" s="231"/>
      <c r="D204" s="236" t="s">
        <v>17</v>
      </c>
      <c r="E204" s="237">
        <v>5</v>
      </c>
      <c r="F204" s="237">
        <v>60</v>
      </c>
      <c r="G204" s="238">
        <v>24.511096502403245</v>
      </c>
      <c r="H204" s="237">
        <v>0</v>
      </c>
      <c r="I204" s="243"/>
      <c r="J204" s="237"/>
      <c r="K204" s="237"/>
      <c r="L204" s="237"/>
      <c r="M204" s="237"/>
      <c r="N204" s="243"/>
      <c r="O204" s="237"/>
      <c r="P204" s="237"/>
      <c r="Q204" s="237"/>
      <c r="R204" s="237"/>
    </row>
    <row r="205" spans="1:18">
      <c r="A205" s="231" t="s">
        <v>23</v>
      </c>
      <c r="B205" s="232">
        <v>314.8</v>
      </c>
      <c r="C205" s="231"/>
      <c r="D205" s="231" t="s">
        <v>10</v>
      </c>
      <c r="E205" s="233">
        <v>5</v>
      </c>
      <c r="F205" s="233">
        <v>97</v>
      </c>
      <c r="G205" s="233">
        <v>41.376854384048833</v>
      </c>
      <c r="H205" s="233">
        <v>0</v>
      </c>
      <c r="I205" s="243"/>
      <c r="J205" s="237"/>
      <c r="K205" s="237"/>
      <c r="L205" s="237"/>
      <c r="M205" s="237"/>
      <c r="N205" s="243"/>
      <c r="O205" s="237"/>
      <c r="P205" s="237"/>
      <c r="Q205" s="237"/>
      <c r="R205" s="237"/>
    </row>
    <row r="206" spans="1:18">
      <c r="A206" s="231"/>
      <c r="B206" s="232"/>
      <c r="C206" s="231"/>
      <c r="D206" s="236" t="s">
        <v>17</v>
      </c>
      <c r="E206" s="237">
        <v>5</v>
      </c>
      <c r="F206" s="237">
        <v>40</v>
      </c>
      <c r="G206" s="238">
        <v>15.033920315060257</v>
      </c>
      <c r="H206" s="237">
        <v>0</v>
      </c>
      <c r="I206" s="243"/>
      <c r="J206" s="237"/>
      <c r="K206" s="237"/>
      <c r="L206" s="237"/>
      <c r="M206" s="237"/>
      <c r="N206" s="243"/>
      <c r="O206" s="237"/>
      <c r="P206" s="237"/>
      <c r="Q206" s="237"/>
      <c r="R206" s="237"/>
    </row>
    <row r="207" spans="1:18">
      <c r="A207" s="211" t="s">
        <v>24</v>
      </c>
      <c r="B207" s="219">
        <v>351</v>
      </c>
      <c r="C207" s="211"/>
      <c r="D207" s="211" t="s">
        <v>10</v>
      </c>
      <c r="E207" s="220">
        <v>5</v>
      </c>
      <c r="F207" s="220">
        <v>33</v>
      </c>
      <c r="G207" s="220">
        <v>2.0123466170855582</v>
      </c>
      <c r="H207" s="220">
        <v>0</v>
      </c>
      <c r="I207" s="220"/>
      <c r="J207" s="220">
        <v>4</v>
      </c>
      <c r="K207" s="220">
        <v>1</v>
      </c>
      <c r="L207" s="220" t="s">
        <v>13</v>
      </c>
      <c r="M207" s="220"/>
      <c r="N207" s="220"/>
      <c r="O207" s="220">
        <v>4</v>
      </c>
      <c r="P207" s="220">
        <v>37</v>
      </c>
      <c r="Q207" s="220" t="s">
        <v>13</v>
      </c>
      <c r="R207" s="220"/>
    </row>
    <row r="208" spans="1:18">
      <c r="A208" s="211" t="s">
        <v>25</v>
      </c>
      <c r="B208" s="219">
        <v>462.8</v>
      </c>
      <c r="C208" s="211"/>
      <c r="D208" s="211" t="s">
        <v>10</v>
      </c>
      <c r="E208" s="220">
        <v>4</v>
      </c>
      <c r="F208" s="220">
        <v>102</v>
      </c>
      <c r="G208" s="225" t="s">
        <v>13</v>
      </c>
      <c r="H208" s="220">
        <v>0</v>
      </c>
      <c r="I208" s="220"/>
      <c r="J208" s="225">
        <v>4</v>
      </c>
      <c r="K208" s="225">
        <v>225</v>
      </c>
      <c r="L208" s="225" t="s">
        <v>13</v>
      </c>
      <c r="M208" s="220"/>
      <c r="N208" s="220"/>
      <c r="O208" s="225">
        <v>5</v>
      </c>
      <c r="P208" s="225">
        <v>408</v>
      </c>
      <c r="Q208" s="225">
        <v>53.308042212994167</v>
      </c>
      <c r="R208" s="220"/>
    </row>
    <row r="209" spans="1:18">
      <c r="A209" s="231" t="s">
        <v>26</v>
      </c>
      <c r="B209" s="232">
        <v>462.6</v>
      </c>
      <c r="C209" s="231"/>
      <c r="D209" s="231" t="s">
        <v>10</v>
      </c>
      <c r="E209" s="233">
        <v>5</v>
      </c>
      <c r="F209" s="233">
        <v>320</v>
      </c>
      <c r="G209" s="233">
        <v>82.339150842405459</v>
      </c>
      <c r="H209" s="233">
        <v>0</v>
      </c>
      <c r="I209" s="233"/>
      <c r="J209" s="233"/>
      <c r="K209" s="233"/>
      <c r="L209" s="233"/>
      <c r="M209" s="233"/>
      <c r="N209" s="233"/>
      <c r="O209" s="233"/>
      <c r="P209" s="233"/>
      <c r="Q209" s="233"/>
      <c r="R209" s="233"/>
    </row>
    <row r="210" spans="1:18">
      <c r="A210" s="231"/>
      <c r="B210" s="232"/>
      <c r="C210" s="231"/>
      <c r="D210" s="236" t="s">
        <v>17</v>
      </c>
      <c r="E210" s="237">
        <v>5</v>
      </c>
      <c r="F210" s="237">
        <v>223</v>
      </c>
      <c r="G210" s="238">
        <v>52.351314791624027</v>
      </c>
      <c r="H210" s="237">
        <v>0</v>
      </c>
      <c r="I210" s="243"/>
      <c r="J210" s="237"/>
      <c r="K210" s="237"/>
      <c r="L210" s="237"/>
      <c r="M210" s="237"/>
      <c r="N210" s="243"/>
      <c r="O210" s="237"/>
      <c r="P210" s="237"/>
      <c r="Q210" s="237"/>
      <c r="R210" s="237"/>
    </row>
    <row r="211" spans="1:18">
      <c r="A211" s="231" t="s">
        <v>26</v>
      </c>
      <c r="B211" s="232">
        <v>463.9</v>
      </c>
      <c r="C211" s="231"/>
      <c r="D211" s="231" t="s">
        <v>10</v>
      </c>
      <c r="E211" s="233">
        <v>5</v>
      </c>
      <c r="F211" s="233">
        <v>292</v>
      </c>
      <c r="G211" s="233">
        <v>51.718462209265553</v>
      </c>
      <c r="H211" s="233">
        <v>0</v>
      </c>
      <c r="I211" s="243"/>
      <c r="J211" s="237"/>
      <c r="K211" s="237"/>
      <c r="L211" s="237"/>
      <c r="M211" s="237"/>
      <c r="N211" s="243"/>
      <c r="O211" s="237"/>
      <c r="P211" s="237"/>
      <c r="Q211" s="237"/>
      <c r="R211" s="237"/>
    </row>
    <row r="212" spans="1:18">
      <c r="A212" s="231"/>
      <c r="B212" s="232"/>
      <c r="C212" s="231"/>
      <c r="D212" s="236" t="s">
        <v>17</v>
      </c>
      <c r="E212" s="237">
        <v>5</v>
      </c>
      <c r="F212" s="237">
        <v>290</v>
      </c>
      <c r="G212" s="238">
        <v>45.992417481994266</v>
      </c>
      <c r="H212" s="237">
        <v>1</v>
      </c>
      <c r="I212" s="243"/>
      <c r="J212" s="237"/>
      <c r="K212" s="237"/>
      <c r="L212" s="237"/>
      <c r="M212" s="237"/>
      <c r="N212" s="243"/>
      <c r="O212" s="237"/>
      <c r="P212" s="237"/>
      <c r="Q212" s="237"/>
      <c r="R212" s="237"/>
    </row>
    <row r="213" spans="1:18">
      <c r="A213" s="231" t="s">
        <v>26</v>
      </c>
      <c r="B213" s="232">
        <v>469.9</v>
      </c>
      <c r="C213" s="231"/>
      <c r="D213" s="231" t="s">
        <v>10</v>
      </c>
      <c r="E213" s="233">
        <v>5</v>
      </c>
      <c r="F213" s="233">
        <v>370</v>
      </c>
      <c r="G213" s="233">
        <v>129.3947788443632</v>
      </c>
      <c r="H213" s="233">
        <v>0</v>
      </c>
      <c r="I213" s="243"/>
      <c r="J213" s="237"/>
      <c r="K213" s="237"/>
      <c r="L213" s="237"/>
      <c r="M213" s="237"/>
      <c r="N213" s="243"/>
      <c r="O213" s="237"/>
      <c r="P213" s="237"/>
      <c r="Q213" s="237"/>
      <c r="R213" s="237"/>
    </row>
    <row r="214" spans="1:18">
      <c r="A214" s="231"/>
      <c r="B214" s="232"/>
      <c r="C214" s="231"/>
      <c r="D214" s="236" t="s">
        <v>17</v>
      </c>
      <c r="E214" s="237">
        <v>5</v>
      </c>
      <c r="F214" s="237">
        <v>440</v>
      </c>
      <c r="G214" s="238">
        <v>88.007812286719314</v>
      </c>
      <c r="H214" s="237">
        <v>1</v>
      </c>
      <c r="I214" s="243"/>
      <c r="J214" s="237"/>
      <c r="K214" s="237"/>
      <c r="L214" s="237"/>
      <c r="M214" s="237"/>
      <c r="N214" s="243"/>
      <c r="O214" s="237"/>
      <c r="P214" s="237"/>
      <c r="Q214" s="237"/>
      <c r="R214" s="237"/>
    </row>
    <row r="215" spans="1:18">
      <c r="A215" s="231" t="s">
        <v>26</v>
      </c>
      <c r="B215" s="232">
        <v>470</v>
      </c>
      <c r="C215" s="231"/>
      <c r="D215" s="231" t="s">
        <v>10</v>
      </c>
      <c r="E215" s="233">
        <v>5</v>
      </c>
      <c r="F215" s="233">
        <v>290</v>
      </c>
      <c r="G215" s="233">
        <v>103.76015110857183</v>
      </c>
      <c r="H215" s="233">
        <v>0</v>
      </c>
      <c r="I215" s="243"/>
      <c r="J215" s="237"/>
      <c r="K215" s="237"/>
      <c r="L215" s="237"/>
      <c r="M215" s="237"/>
      <c r="N215" s="243"/>
      <c r="O215" s="237"/>
      <c r="P215" s="237"/>
      <c r="Q215" s="237"/>
      <c r="R215" s="237"/>
    </row>
    <row r="216" spans="1:18">
      <c r="A216" s="231"/>
      <c r="B216" s="232"/>
      <c r="C216" s="231"/>
      <c r="D216" s="236" t="s">
        <v>17</v>
      </c>
      <c r="E216" s="237">
        <v>5</v>
      </c>
      <c r="F216" s="237">
        <v>226</v>
      </c>
      <c r="G216" s="238">
        <v>78.637297618748335</v>
      </c>
      <c r="H216" s="237">
        <v>0</v>
      </c>
      <c r="I216" s="243"/>
      <c r="J216" s="237"/>
      <c r="K216" s="237"/>
      <c r="L216" s="237"/>
      <c r="M216" s="237"/>
      <c r="N216" s="243"/>
      <c r="O216" s="237"/>
      <c r="P216" s="237"/>
      <c r="Q216" s="237"/>
      <c r="R216" s="237"/>
    </row>
    <row r="217" spans="1:18">
      <c r="A217" s="231" t="s">
        <v>26</v>
      </c>
      <c r="B217" s="232">
        <v>477.5</v>
      </c>
      <c r="C217" s="231"/>
      <c r="D217" s="231" t="s">
        <v>10</v>
      </c>
      <c r="E217" s="233">
        <v>5</v>
      </c>
      <c r="F217" s="233">
        <v>600</v>
      </c>
      <c r="G217" s="233">
        <v>103.15311456550663</v>
      </c>
      <c r="H217" s="233">
        <v>1</v>
      </c>
      <c r="I217" s="243"/>
      <c r="J217" s="237"/>
      <c r="K217" s="237"/>
      <c r="L217" s="237"/>
      <c r="M217" s="237"/>
      <c r="N217" s="243"/>
      <c r="O217" s="237"/>
      <c r="P217" s="237"/>
      <c r="Q217" s="237"/>
      <c r="R217" s="237"/>
    </row>
    <row r="218" spans="1:18">
      <c r="A218" s="231"/>
      <c r="B218" s="232"/>
      <c r="C218" s="231"/>
      <c r="D218" s="236" t="s">
        <v>17</v>
      </c>
      <c r="E218" s="237">
        <v>5</v>
      </c>
      <c r="F218" s="237">
        <v>410</v>
      </c>
      <c r="G218" s="238">
        <v>83.226050907518015</v>
      </c>
      <c r="H218" s="237">
        <v>1</v>
      </c>
      <c r="I218" s="243"/>
      <c r="J218" s="237"/>
      <c r="K218" s="237"/>
      <c r="L218" s="237"/>
      <c r="M218" s="237"/>
      <c r="N218" s="243"/>
      <c r="O218" s="237"/>
      <c r="P218" s="237"/>
      <c r="Q218" s="237"/>
      <c r="R218" s="237"/>
    </row>
    <row r="219" spans="1:18">
      <c r="A219" s="244" t="s">
        <v>27</v>
      </c>
      <c r="B219" s="245">
        <v>594</v>
      </c>
      <c r="C219" s="244"/>
      <c r="D219" s="239" t="s">
        <v>17</v>
      </c>
      <c r="E219" s="246">
        <v>31</v>
      </c>
      <c r="F219" s="246">
        <v>3840</v>
      </c>
      <c r="G219" s="246">
        <v>81.510215085017521</v>
      </c>
      <c r="H219" s="246">
        <v>5</v>
      </c>
      <c r="I219" s="247"/>
      <c r="J219" s="246">
        <v>30</v>
      </c>
      <c r="K219" s="246">
        <v>548</v>
      </c>
      <c r="L219" s="246">
        <v>15.02446668182326</v>
      </c>
      <c r="M219" s="246"/>
      <c r="N219" s="247"/>
      <c r="O219" s="246">
        <v>31</v>
      </c>
      <c r="P219" s="246">
        <v>2419</v>
      </c>
      <c r="Q219" s="246">
        <v>96.229797214613157</v>
      </c>
      <c r="R219" s="246"/>
    </row>
    <row r="220" spans="1:18">
      <c r="A220" s="231" t="s">
        <v>28</v>
      </c>
      <c r="B220" s="232">
        <v>594</v>
      </c>
      <c r="C220" s="231"/>
      <c r="D220" s="231" t="s">
        <v>10</v>
      </c>
      <c r="E220" s="233">
        <v>5</v>
      </c>
      <c r="F220" s="233">
        <v>440</v>
      </c>
      <c r="G220" s="233">
        <v>101.49690937431838</v>
      </c>
      <c r="H220" s="233">
        <v>1</v>
      </c>
      <c r="I220" s="233"/>
      <c r="J220" s="233"/>
      <c r="K220" s="233"/>
      <c r="L220" s="233"/>
      <c r="M220" s="233"/>
      <c r="N220" s="233"/>
      <c r="O220" s="233"/>
      <c r="P220" s="233"/>
      <c r="Q220" s="233"/>
      <c r="R220" s="233"/>
    </row>
    <row r="221" spans="1:18">
      <c r="A221" s="231"/>
      <c r="B221" s="232"/>
      <c r="C221" s="231"/>
      <c r="D221" s="236" t="s">
        <v>17</v>
      </c>
      <c r="E221" s="237">
        <v>5</v>
      </c>
      <c r="F221" s="237">
        <v>250</v>
      </c>
      <c r="G221" s="238">
        <v>41.741594312997798</v>
      </c>
      <c r="H221" s="237">
        <v>1</v>
      </c>
      <c r="I221" s="243"/>
      <c r="J221" s="237"/>
      <c r="K221" s="237"/>
      <c r="L221" s="237"/>
      <c r="M221" s="237"/>
      <c r="N221" s="243"/>
      <c r="O221" s="237"/>
      <c r="P221" s="237"/>
      <c r="Q221" s="237"/>
      <c r="R221" s="237"/>
    </row>
    <row r="222" spans="1:18">
      <c r="A222" s="231" t="s">
        <v>28</v>
      </c>
      <c r="B222" s="232">
        <v>608.70000000000005</v>
      </c>
      <c r="C222" s="231"/>
      <c r="D222" s="231" t="s">
        <v>10</v>
      </c>
      <c r="E222" s="233">
        <v>5</v>
      </c>
      <c r="F222" s="233">
        <v>510</v>
      </c>
      <c r="G222" s="233">
        <v>116.73874900068404</v>
      </c>
      <c r="H222" s="233">
        <v>1</v>
      </c>
      <c r="I222" s="243"/>
      <c r="J222" s="237"/>
      <c r="K222" s="237"/>
      <c r="L222" s="237"/>
      <c r="M222" s="237"/>
      <c r="N222" s="243"/>
      <c r="O222" s="237"/>
      <c r="P222" s="237"/>
      <c r="Q222" s="237"/>
      <c r="R222" s="237"/>
    </row>
    <row r="223" spans="1:18">
      <c r="A223" s="231"/>
      <c r="B223" s="232"/>
      <c r="C223" s="231"/>
      <c r="D223" s="236" t="s">
        <v>17</v>
      </c>
      <c r="E223" s="237">
        <v>5</v>
      </c>
      <c r="F223" s="237">
        <v>1100</v>
      </c>
      <c r="G223" s="238">
        <v>81.742427427816153</v>
      </c>
      <c r="H223" s="237">
        <v>1</v>
      </c>
      <c r="I223" s="243"/>
      <c r="J223" s="237"/>
      <c r="K223" s="237"/>
      <c r="L223" s="237"/>
      <c r="M223" s="237"/>
      <c r="N223" s="243"/>
      <c r="O223" s="237"/>
      <c r="P223" s="237"/>
      <c r="Q223" s="237"/>
      <c r="R223" s="237"/>
    </row>
    <row r="224" spans="1:18">
      <c r="A224" s="231" t="s">
        <v>28</v>
      </c>
      <c r="B224" s="232">
        <v>619.29999999999995</v>
      </c>
      <c r="C224" s="231"/>
      <c r="D224" s="231" t="s">
        <v>10</v>
      </c>
      <c r="E224" s="233">
        <v>5</v>
      </c>
      <c r="F224" s="233">
        <v>2400</v>
      </c>
      <c r="G224" s="233">
        <v>478.49053613651142</v>
      </c>
      <c r="H224" s="233">
        <v>3</v>
      </c>
      <c r="I224" s="243"/>
      <c r="J224" s="237"/>
      <c r="K224" s="237"/>
      <c r="L224" s="237"/>
      <c r="M224" s="237"/>
      <c r="N224" s="243"/>
      <c r="O224" s="237"/>
      <c r="P224" s="237"/>
      <c r="Q224" s="237"/>
      <c r="R224" s="237"/>
    </row>
    <row r="225" spans="1:18">
      <c r="A225" s="231"/>
      <c r="B225" s="232"/>
      <c r="C225" s="231"/>
      <c r="D225" s="236" t="s">
        <v>17</v>
      </c>
      <c r="E225" s="237">
        <v>5</v>
      </c>
      <c r="F225" s="237">
        <v>1100</v>
      </c>
      <c r="G225" s="238">
        <v>212.41420912978529</v>
      </c>
      <c r="H225" s="237">
        <v>3</v>
      </c>
      <c r="I225" s="243"/>
      <c r="J225" s="237"/>
      <c r="K225" s="237"/>
      <c r="L225" s="237"/>
      <c r="M225" s="237"/>
      <c r="N225" s="243"/>
      <c r="O225" s="237"/>
      <c r="P225" s="237"/>
      <c r="Q225" s="237"/>
      <c r="R225" s="237"/>
    </row>
    <row r="226" spans="1:18">
      <c r="A226" s="211" t="s">
        <v>29</v>
      </c>
      <c r="B226" s="219">
        <v>791.5</v>
      </c>
      <c r="C226" s="211"/>
      <c r="D226" s="211" t="s">
        <v>10</v>
      </c>
      <c r="E226" s="220">
        <v>30</v>
      </c>
      <c r="F226" s="220">
        <v>3255</v>
      </c>
      <c r="G226" s="225">
        <v>140.54822395109369</v>
      </c>
      <c r="H226" s="220">
        <v>9</v>
      </c>
      <c r="I226" s="220"/>
      <c r="J226" s="225">
        <v>30</v>
      </c>
      <c r="K226" s="225">
        <v>677</v>
      </c>
      <c r="L226" s="225">
        <v>38.796527552527508</v>
      </c>
      <c r="M226" s="220"/>
      <c r="N226" s="220"/>
      <c r="O226" s="225">
        <v>31</v>
      </c>
      <c r="P226" s="225">
        <v>2060</v>
      </c>
      <c r="Q226" s="225">
        <v>109.64364079547987</v>
      </c>
      <c r="R226" s="220"/>
    </row>
    <row r="227" spans="1:18">
      <c r="A227" s="231" t="s">
        <v>30</v>
      </c>
      <c r="B227" s="232">
        <v>791.5</v>
      </c>
      <c r="C227" s="231"/>
      <c r="D227" s="231" t="s">
        <v>10</v>
      </c>
      <c r="E227" s="233">
        <v>5</v>
      </c>
      <c r="F227" s="233">
        <v>570</v>
      </c>
      <c r="G227" s="233">
        <v>65.216722457955086</v>
      </c>
      <c r="H227" s="233">
        <v>1</v>
      </c>
      <c r="I227" s="233"/>
      <c r="J227" s="233"/>
      <c r="K227" s="233"/>
      <c r="L227" s="233"/>
      <c r="M227" s="233"/>
      <c r="N227" s="233"/>
      <c r="O227" s="233"/>
      <c r="P227" s="233"/>
      <c r="Q227" s="233"/>
      <c r="R227" s="233"/>
    </row>
    <row r="228" spans="1:18">
      <c r="A228" s="231"/>
      <c r="B228" s="232"/>
      <c r="C228" s="231"/>
      <c r="D228" s="236" t="s">
        <v>17</v>
      </c>
      <c r="E228" s="237">
        <v>5</v>
      </c>
      <c r="F228" s="237">
        <v>200</v>
      </c>
      <c r="G228" s="238">
        <v>34.624797741773136</v>
      </c>
      <c r="H228" s="237">
        <v>0</v>
      </c>
      <c r="I228" s="243"/>
      <c r="J228" s="237"/>
      <c r="K228" s="237"/>
      <c r="L228" s="237"/>
      <c r="M228" s="237"/>
      <c r="N228" s="243"/>
      <c r="O228" s="237"/>
      <c r="P228" s="237"/>
      <c r="Q228" s="237"/>
      <c r="R228" s="237"/>
    </row>
    <row r="229" spans="1:18">
      <c r="A229" s="231" t="s">
        <v>30</v>
      </c>
      <c r="B229" s="232">
        <v>793.7</v>
      </c>
      <c r="C229" s="231"/>
      <c r="D229" s="231" t="s">
        <v>10</v>
      </c>
      <c r="E229" s="233">
        <v>5</v>
      </c>
      <c r="F229" s="233">
        <v>590</v>
      </c>
      <c r="G229" s="233">
        <v>80.688013714766996</v>
      </c>
      <c r="H229" s="233">
        <v>1</v>
      </c>
      <c r="I229" s="243"/>
      <c r="J229" s="237"/>
      <c r="K229" s="237"/>
      <c r="L229" s="237"/>
      <c r="M229" s="237"/>
      <c r="N229" s="243"/>
      <c r="O229" s="237"/>
      <c r="P229" s="237"/>
      <c r="Q229" s="237"/>
      <c r="R229" s="237"/>
    </row>
    <row r="230" spans="1:18">
      <c r="A230" s="231"/>
      <c r="B230" s="232"/>
      <c r="C230" s="231"/>
      <c r="D230" s="236" t="s">
        <v>17</v>
      </c>
      <c r="E230" s="237">
        <v>5</v>
      </c>
      <c r="F230" s="237">
        <v>100</v>
      </c>
      <c r="G230" s="238">
        <v>71.79638244687645</v>
      </c>
      <c r="H230" s="237">
        <v>0</v>
      </c>
      <c r="I230" s="243"/>
      <c r="J230" s="237"/>
      <c r="K230" s="237"/>
      <c r="L230" s="237"/>
      <c r="M230" s="237"/>
      <c r="N230" s="243"/>
      <c r="O230" s="237"/>
      <c r="P230" s="237"/>
      <c r="Q230" s="237"/>
      <c r="R230" s="237"/>
    </row>
    <row r="231" spans="1:18">
      <c r="A231" s="231" t="s">
        <v>30</v>
      </c>
      <c r="B231" s="232">
        <v>797.3</v>
      </c>
      <c r="C231" s="231"/>
      <c r="D231" s="231" t="s">
        <v>10</v>
      </c>
      <c r="E231" s="233">
        <v>5</v>
      </c>
      <c r="F231" s="233">
        <v>220</v>
      </c>
      <c r="G231" s="233">
        <v>65.907121323657492</v>
      </c>
      <c r="H231" s="233">
        <v>0</v>
      </c>
      <c r="I231" s="243"/>
      <c r="J231" s="237"/>
      <c r="K231" s="237"/>
      <c r="L231" s="237"/>
      <c r="M231" s="237"/>
      <c r="N231" s="243"/>
      <c r="O231" s="237"/>
      <c r="P231" s="237"/>
      <c r="Q231" s="237"/>
      <c r="R231" s="237"/>
    </row>
    <row r="232" spans="1:18">
      <c r="A232" s="231"/>
      <c r="B232" s="232"/>
      <c r="C232" s="231"/>
      <c r="D232" s="236" t="s">
        <v>17</v>
      </c>
      <c r="E232" s="237">
        <v>5</v>
      </c>
      <c r="F232" s="237">
        <v>400</v>
      </c>
      <c r="G232" s="238">
        <v>53.079565943452479</v>
      </c>
      <c r="H232" s="237">
        <v>1</v>
      </c>
      <c r="I232" s="243"/>
      <c r="J232" s="237"/>
      <c r="K232" s="237"/>
      <c r="L232" s="237"/>
      <c r="M232" s="237"/>
      <c r="N232" s="243"/>
      <c r="O232" s="237"/>
      <c r="P232" s="237"/>
      <c r="Q232" s="237"/>
      <c r="R232" s="237"/>
    </row>
    <row r="233" spans="1:18">
      <c r="A233" s="248" t="s">
        <v>31</v>
      </c>
      <c r="B233" s="249">
        <v>935.5</v>
      </c>
      <c r="C233" s="248"/>
      <c r="D233" s="250" t="s">
        <v>17</v>
      </c>
      <c r="E233" s="251">
        <v>12</v>
      </c>
      <c r="F233" s="251">
        <v>251</v>
      </c>
      <c r="G233" s="251">
        <v>2.4841321764587816</v>
      </c>
      <c r="H233" s="251">
        <v>1</v>
      </c>
      <c r="I233" s="252"/>
      <c r="J233" s="251">
        <v>10</v>
      </c>
      <c r="K233" s="251">
        <v>26</v>
      </c>
      <c r="L233" s="251">
        <v>2.3807598323525125</v>
      </c>
      <c r="M233" s="251"/>
      <c r="N233" s="252"/>
      <c r="O233" s="251">
        <v>11</v>
      </c>
      <c r="P233" s="251">
        <v>40</v>
      </c>
      <c r="Q233" s="251">
        <v>1.3984334944969823</v>
      </c>
      <c r="R233" s="251"/>
    </row>
    <row r="234" spans="1:18">
      <c r="A234" s="211"/>
      <c r="B234" s="253"/>
      <c r="C234" s="211"/>
      <c r="D234" s="254"/>
      <c r="E234" s="255"/>
      <c r="F234" s="255"/>
      <c r="G234" s="255"/>
      <c r="H234" s="255"/>
      <c r="I234" s="254"/>
      <c r="J234" s="255"/>
      <c r="K234" s="255"/>
      <c r="L234" s="255"/>
      <c r="M234" s="254"/>
      <c r="N234" s="254"/>
      <c r="O234" s="255"/>
      <c r="P234" s="255"/>
      <c r="Q234" s="255"/>
      <c r="R234" s="254"/>
    </row>
    <row r="235" spans="1:18">
      <c r="A235" s="1"/>
      <c r="B235" s="1"/>
      <c r="C235" s="1"/>
      <c r="D235" s="1"/>
      <c r="E235" s="1"/>
      <c r="F235" s="1"/>
      <c r="G235" s="1"/>
      <c r="H235" s="1"/>
      <c r="I235" s="1"/>
      <c r="J235" s="1"/>
      <c r="K235" s="1"/>
      <c r="L235" s="1"/>
      <c r="M235" s="1"/>
      <c r="N235" s="1"/>
      <c r="O235" s="1"/>
      <c r="P235" s="1"/>
      <c r="Q235" s="1"/>
      <c r="R235" s="1"/>
    </row>
    <row r="236" spans="1:18">
      <c r="A236" s="148" t="s">
        <v>39</v>
      </c>
      <c r="B236" s="256"/>
      <c r="C236" s="150"/>
      <c r="D236" s="151"/>
      <c r="E236" s="151"/>
      <c r="F236" s="152"/>
      <c r="G236" s="152"/>
      <c r="H236" s="152"/>
      <c r="I236" s="153"/>
      <c r="J236" s="152"/>
      <c r="K236" s="152"/>
      <c r="L236" s="152"/>
      <c r="M236" s="1"/>
      <c r="N236" s="1"/>
      <c r="O236" s="257"/>
      <c r="P236" s="257"/>
      <c r="Q236" s="257"/>
      <c r="R236" s="1"/>
    </row>
    <row r="237" spans="1:18">
      <c r="A237" s="158" t="s">
        <v>40</v>
      </c>
      <c r="B237" s="258"/>
      <c r="C237" s="152"/>
      <c r="D237" s="152"/>
      <c r="E237" s="159"/>
      <c r="F237" s="152"/>
      <c r="G237" s="157"/>
      <c r="H237" s="152"/>
      <c r="I237" s="153"/>
      <c r="J237" s="152"/>
      <c r="K237" s="152"/>
      <c r="L237" s="152"/>
      <c r="M237" s="1"/>
      <c r="N237" s="1"/>
      <c r="O237" s="257"/>
      <c r="P237" s="257"/>
      <c r="Q237" s="257"/>
      <c r="R237" s="1"/>
    </row>
    <row r="238" spans="1:18">
      <c r="A238" s="148" t="s">
        <v>41</v>
      </c>
      <c r="B238" s="258"/>
      <c r="C238" s="152"/>
      <c r="D238" s="152"/>
      <c r="E238" s="153"/>
      <c r="F238" s="152"/>
      <c r="G238" s="157"/>
      <c r="H238" s="152"/>
      <c r="I238" s="153"/>
      <c r="J238" s="152"/>
      <c r="K238" s="152"/>
      <c r="L238" s="152"/>
      <c r="M238" s="152"/>
      <c r="N238" s="153"/>
      <c r="O238" s="152"/>
      <c r="P238" s="152"/>
      <c r="Q238" s="152"/>
      <c r="R238" s="157"/>
    </row>
    <row r="239" spans="1:18">
      <c r="A239" s="158" t="s">
        <v>42</v>
      </c>
      <c r="B239" s="258"/>
      <c r="C239" s="152"/>
      <c r="D239" s="152"/>
      <c r="E239" s="159"/>
      <c r="F239" s="152"/>
      <c r="G239" s="157"/>
      <c r="H239" s="152"/>
      <c r="I239" s="153"/>
      <c r="J239" s="152"/>
      <c r="K239" s="152"/>
      <c r="L239" s="152"/>
      <c r="M239" s="152"/>
      <c r="N239" s="153"/>
      <c r="O239" s="157"/>
      <c r="P239" s="157"/>
      <c r="Q239" s="157"/>
      <c r="R239" s="157"/>
    </row>
    <row r="240" spans="1:18">
      <c r="A240" s="161" t="s">
        <v>43</v>
      </c>
      <c r="B240" s="259"/>
      <c r="C240" s="163"/>
      <c r="D240" s="163"/>
      <c r="E240" s="157"/>
      <c r="F240" s="157"/>
      <c r="G240" s="157"/>
      <c r="H240" s="157"/>
      <c r="I240" s="159"/>
      <c r="J240" s="157"/>
      <c r="K240" s="152"/>
      <c r="L240" s="152"/>
      <c r="M240" s="157"/>
      <c r="N240" s="159"/>
      <c r="O240" s="157"/>
      <c r="P240" s="157"/>
      <c r="Q240" s="157"/>
      <c r="R240" s="157"/>
    </row>
    <row r="241" spans="1:18" ht="15.75" thickBot="1">
      <c r="A241" s="164" t="s">
        <v>44</v>
      </c>
      <c r="B241" s="259"/>
      <c r="C241" s="163"/>
      <c r="D241" s="163"/>
      <c r="E241" s="157"/>
      <c r="F241" s="157"/>
      <c r="G241" s="157"/>
      <c r="H241" s="157"/>
      <c r="I241" s="159"/>
      <c r="J241" s="157"/>
      <c r="K241" s="157"/>
      <c r="L241" s="152"/>
      <c r="M241" s="157"/>
      <c r="N241" s="159"/>
      <c r="O241" s="157"/>
      <c r="P241" s="157"/>
      <c r="Q241" s="157"/>
      <c r="R241" s="157"/>
    </row>
    <row r="242" spans="1:18" ht="15.75" thickBot="1">
      <c r="A242" s="154"/>
      <c r="B242" s="260"/>
      <c r="C242" s="156" t="s">
        <v>45</v>
      </c>
      <c r="D242" s="152"/>
      <c r="E242" s="157"/>
      <c r="F242" s="157"/>
      <c r="G242" s="257"/>
      <c r="H242" s="257"/>
      <c r="I242" s="1"/>
      <c r="J242" s="257"/>
      <c r="K242" s="257"/>
      <c r="L242" s="257"/>
      <c r="M242" s="1"/>
      <c r="N242" s="1"/>
      <c r="O242" s="257"/>
      <c r="P242" s="257"/>
      <c r="Q242" s="257"/>
      <c r="R242" s="1"/>
    </row>
    <row r="243" spans="1:18">
      <c r="A243" s="160" t="s">
        <v>46</v>
      </c>
      <c r="B243" s="256"/>
      <c r="C243" s="153"/>
      <c r="D243" s="152"/>
      <c r="E243" s="157"/>
      <c r="F243" s="157"/>
      <c r="G243" s="257"/>
      <c r="H243" s="257"/>
      <c r="I243" s="1"/>
      <c r="J243" s="257"/>
      <c r="K243" s="257"/>
      <c r="L243" s="257"/>
      <c r="M243" s="1"/>
      <c r="N243" s="1"/>
      <c r="O243" s="257"/>
      <c r="P243" s="257"/>
      <c r="Q243" s="257"/>
      <c r="R243" s="1"/>
    </row>
  </sheetData>
  <mergeCells count="12">
    <mergeCell ref="E115:G115"/>
    <mergeCell ref="J115:L115"/>
    <mergeCell ref="O115:Q115"/>
    <mergeCell ref="E176:G176"/>
    <mergeCell ref="J176:L176"/>
    <mergeCell ref="O176:Q176"/>
    <mergeCell ref="E2:G2"/>
    <mergeCell ref="I2:K2"/>
    <mergeCell ref="M2:O2"/>
    <mergeCell ref="E58:G58"/>
    <mergeCell ref="I58:K58"/>
    <mergeCell ref="M58:O5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9"/>
  <sheetViews>
    <sheetView workbookViewId="0">
      <selection activeCell="S44" sqref="S44"/>
    </sheetView>
  </sheetViews>
  <sheetFormatPr defaultRowHeight="15"/>
  <cols>
    <col min="1" max="1" width="17.85546875" customWidth="1"/>
    <col min="4" max="4" width="12.5703125" bestFit="1" customWidth="1"/>
  </cols>
  <sheetData>
    <row r="1" spans="1:17" ht="15.75">
      <c r="A1" s="411" t="s">
        <v>93</v>
      </c>
      <c r="B1" s="1"/>
      <c r="C1" s="1"/>
      <c r="D1" s="1"/>
      <c r="E1" s="1"/>
      <c r="F1" s="1"/>
      <c r="G1" s="1"/>
      <c r="H1" s="1"/>
      <c r="I1" s="1"/>
      <c r="J1" s="1"/>
      <c r="K1" s="1"/>
      <c r="L1" s="1"/>
      <c r="M1" s="1"/>
      <c r="N1" s="1"/>
      <c r="O1" s="1"/>
      <c r="P1" s="1"/>
      <c r="Q1" s="1"/>
    </row>
    <row r="2" spans="1:17" ht="15.75">
      <c r="A2" s="81"/>
      <c r="B2" s="90"/>
      <c r="C2" s="81"/>
      <c r="D2" s="81"/>
      <c r="E2" s="481" t="s">
        <v>0</v>
      </c>
      <c r="F2" s="481"/>
      <c r="G2" s="481"/>
      <c r="H2" s="36"/>
      <c r="I2" s="481" t="s">
        <v>1</v>
      </c>
      <c r="J2" s="481"/>
      <c r="K2" s="481"/>
      <c r="L2" s="77"/>
      <c r="M2" s="36"/>
      <c r="N2" s="481" t="s">
        <v>2</v>
      </c>
      <c r="O2" s="481"/>
      <c r="P2" s="481"/>
      <c r="Q2" s="36"/>
    </row>
    <row r="3" spans="1:17">
      <c r="A3" s="81"/>
      <c r="B3" s="90"/>
      <c r="C3" s="81"/>
      <c r="D3" s="81"/>
      <c r="E3" s="36"/>
      <c r="F3" s="22"/>
      <c r="G3" s="36"/>
      <c r="H3" s="36"/>
      <c r="I3" s="36"/>
      <c r="J3" s="22"/>
      <c r="K3" s="36"/>
      <c r="L3" s="36"/>
      <c r="M3" s="36"/>
      <c r="N3" s="36"/>
      <c r="O3" s="22"/>
      <c r="P3" s="36"/>
      <c r="Q3" s="36"/>
    </row>
    <row r="4" spans="1:17">
      <c r="A4" s="84" t="s">
        <v>3</v>
      </c>
      <c r="B4" s="167" t="s">
        <v>4</v>
      </c>
      <c r="C4" s="84"/>
      <c r="D4" s="86" t="s">
        <v>5</v>
      </c>
      <c r="E4" s="168" t="s">
        <v>6</v>
      </c>
      <c r="F4" s="87" t="s">
        <v>7</v>
      </c>
      <c r="G4" s="168" t="s">
        <v>8</v>
      </c>
      <c r="H4" s="169"/>
      <c r="I4" s="168" t="s">
        <v>6</v>
      </c>
      <c r="J4" s="87" t="s">
        <v>7</v>
      </c>
      <c r="K4" s="168" t="s">
        <v>8</v>
      </c>
      <c r="L4" s="168"/>
      <c r="M4" s="169"/>
      <c r="N4" s="168" t="s">
        <v>6</v>
      </c>
      <c r="O4" s="87" t="s">
        <v>7</v>
      </c>
      <c r="P4" s="168" t="s">
        <v>8</v>
      </c>
      <c r="Q4" s="169"/>
    </row>
    <row r="5" spans="1:17">
      <c r="A5" s="81" t="s">
        <v>9</v>
      </c>
      <c r="B5" s="90">
        <v>-8.5</v>
      </c>
      <c r="C5" s="81"/>
      <c r="D5" s="81" t="s">
        <v>10</v>
      </c>
      <c r="E5" s="36">
        <v>21</v>
      </c>
      <c r="F5" s="22">
        <v>575</v>
      </c>
      <c r="G5" s="22">
        <v>79.724499168544639</v>
      </c>
      <c r="H5" s="22"/>
      <c r="I5" s="36">
        <v>20</v>
      </c>
      <c r="J5" s="22">
        <v>68</v>
      </c>
      <c r="K5" s="22">
        <v>17.210536290201773</v>
      </c>
      <c r="L5" s="22"/>
      <c r="M5" s="22"/>
      <c r="N5" s="36">
        <v>22</v>
      </c>
      <c r="O5" s="22">
        <v>585</v>
      </c>
      <c r="P5" s="22">
        <v>41.282674466362003</v>
      </c>
      <c r="Q5" s="22"/>
    </row>
    <row r="6" spans="1:17">
      <c r="A6" s="91" t="s">
        <v>11</v>
      </c>
      <c r="B6" s="90"/>
      <c r="C6" s="81"/>
      <c r="D6" s="81"/>
      <c r="E6" s="37"/>
      <c r="F6" s="28"/>
      <c r="G6" s="37"/>
      <c r="H6" s="23"/>
      <c r="I6" s="37"/>
      <c r="J6" s="28"/>
      <c r="K6" s="37"/>
      <c r="L6" s="37"/>
      <c r="M6" s="23"/>
      <c r="N6" s="37"/>
      <c r="O6" s="28"/>
      <c r="P6" s="37"/>
      <c r="Q6" s="23"/>
    </row>
    <row r="7" spans="1:17">
      <c r="A7" s="1"/>
      <c r="B7" s="1"/>
      <c r="C7" s="1"/>
      <c r="D7" s="1"/>
      <c r="E7" s="1"/>
      <c r="F7" s="1"/>
      <c r="G7" s="1"/>
      <c r="H7" s="1"/>
      <c r="I7" s="1"/>
      <c r="J7" s="1"/>
      <c r="K7" s="1"/>
      <c r="L7" s="1"/>
      <c r="M7" s="1"/>
      <c r="N7" s="1"/>
      <c r="O7" s="1"/>
      <c r="P7" s="1"/>
      <c r="Q7" s="1"/>
    </row>
    <row r="8" spans="1:17">
      <c r="A8" s="81" t="s">
        <v>12</v>
      </c>
      <c r="B8" s="90">
        <v>-4.5</v>
      </c>
      <c r="C8" s="81"/>
      <c r="D8" s="81" t="s">
        <v>10</v>
      </c>
      <c r="E8" s="36">
        <v>0</v>
      </c>
      <c r="F8" s="22">
        <v>0</v>
      </c>
      <c r="G8" s="22" t="s">
        <v>13</v>
      </c>
      <c r="H8" s="22"/>
      <c r="I8" s="36">
        <v>0</v>
      </c>
      <c r="J8" s="22">
        <v>0</v>
      </c>
      <c r="K8" s="22" t="s">
        <v>13</v>
      </c>
      <c r="L8" s="22"/>
      <c r="M8" s="22"/>
      <c r="N8" s="36">
        <v>0</v>
      </c>
      <c r="O8" s="22">
        <v>0</v>
      </c>
      <c r="P8" s="22" t="s">
        <v>13</v>
      </c>
      <c r="Q8" s="22"/>
    </row>
    <row r="9" spans="1:17">
      <c r="A9" s="92" t="s">
        <v>14</v>
      </c>
      <c r="B9" s="90"/>
      <c r="C9" s="81"/>
      <c r="D9" s="81"/>
      <c r="E9" s="36"/>
      <c r="F9" s="22"/>
      <c r="G9" s="36"/>
      <c r="H9" s="22"/>
      <c r="I9" s="36"/>
      <c r="J9" s="22"/>
      <c r="K9" s="36"/>
      <c r="L9" s="36"/>
      <c r="M9" s="23"/>
      <c r="N9" s="36"/>
      <c r="O9" s="22"/>
      <c r="P9" s="36"/>
      <c r="Q9" s="23"/>
    </row>
    <row r="10" spans="1:17">
      <c r="A10" s="93" t="s">
        <v>15</v>
      </c>
      <c r="B10" s="170" t="s">
        <v>16</v>
      </c>
      <c r="C10" s="93"/>
      <c r="D10" s="93" t="s">
        <v>10</v>
      </c>
      <c r="E10" s="93"/>
      <c r="F10" s="93"/>
      <c r="G10" s="93"/>
      <c r="H10" s="93"/>
      <c r="I10" s="93"/>
      <c r="J10" s="93"/>
      <c r="K10" s="93"/>
      <c r="L10" s="93"/>
      <c r="M10" s="93"/>
      <c r="N10" s="93"/>
      <c r="O10" s="93"/>
      <c r="P10" s="93"/>
      <c r="Q10" s="93"/>
    </row>
    <row r="11" spans="1:17">
      <c r="A11" s="93"/>
      <c r="B11" s="170"/>
      <c r="C11" s="93"/>
      <c r="D11" s="10" t="s">
        <v>17</v>
      </c>
      <c r="E11" s="93"/>
      <c r="F11" s="93"/>
      <c r="G11" s="93"/>
      <c r="H11" s="93"/>
      <c r="I11" s="93"/>
      <c r="J11" s="93"/>
      <c r="K11" s="93"/>
      <c r="L11" s="93"/>
      <c r="M11" s="93"/>
      <c r="N11" s="93"/>
      <c r="O11" s="93"/>
      <c r="P11" s="93"/>
      <c r="Q11" s="93"/>
    </row>
    <row r="12" spans="1:17">
      <c r="A12" s="93" t="s">
        <v>15</v>
      </c>
      <c r="B12" s="170" t="s">
        <v>18</v>
      </c>
      <c r="C12" s="93"/>
      <c r="D12" s="93" t="s">
        <v>10</v>
      </c>
      <c r="E12" s="93"/>
      <c r="F12" s="93"/>
      <c r="G12" s="93"/>
      <c r="H12" s="93"/>
      <c r="I12" s="93"/>
      <c r="J12" s="93"/>
      <c r="K12" s="93"/>
      <c r="L12" s="93"/>
      <c r="M12" s="93"/>
      <c r="N12" s="93"/>
      <c r="O12" s="93"/>
      <c r="P12" s="93"/>
      <c r="Q12" s="93"/>
    </row>
    <row r="13" spans="1:17">
      <c r="A13" s="93"/>
      <c r="B13" s="170"/>
      <c r="C13" s="93"/>
      <c r="D13" s="10" t="s">
        <v>17</v>
      </c>
      <c r="E13" s="93"/>
      <c r="F13" s="93"/>
      <c r="G13" s="93"/>
      <c r="H13" s="93"/>
      <c r="I13" s="93"/>
      <c r="J13" s="93"/>
      <c r="K13" s="93"/>
      <c r="L13" s="93"/>
      <c r="M13" s="93"/>
      <c r="N13" s="93"/>
      <c r="O13" s="93"/>
      <c r="P13" s="93"/>
      <c r="Q13" s="93"/>
    </row>
    <row r="14" spans="1:17">
      <c r="A14" s="93" t="s">
        <v>15</v>
      </c>
      <c r="B14" s="170" t="s">
        <v>19</v>
      </c>
      <c r="C14" s="93"/>
      <c r="D14" s="93" t="s">
        <v>10</v>
      </c>
      <c r="E14" s="93"/>
      <c r="F14" s="93"/>
      <c r="G14" s="93"/>
      <c r="H14" s="93"/>
      <c r="I14" s="93"/>
      <c r="J14" s="93"/>
      <c r="K14" s="93"/>
      <c r="L14" s="93"/>
      <c r="M14" s="93"/>
      <c r="N14" s="93"/>
      <c r="O14" s="93"/>
      <c r="P14" s="93"/>
      <c r="Q14" s="93"/>
    </row>
    <row r="15" spans="1:17">
      <c r="A15" s="93"/>
      <c r="B15" s="170"/>
      <c r="C15" s="93"/>
      <c r="D15" s="10" t="s">
        <v>17</v>
      </c>
      <c r="E15" s="93"/>
      <c r="F15" s="93"/>
      <c r="G15" s="93"/>
      <c r="H15" s="93"/>
      <c r="I15" s="93"/>
      <c r="J15" s="93"/>
      <c r="K15" s="93"/>
      <c r="L15" s="93"/>
      <c r="M15" s="93"/>
      <c r="N15" s="93"/>
      <c r="O15" s="93"/>
      <c r="P15" s="93"/>
      <c r="Q15" s="93"/>
    </row>
    <row r="16" spans="1:17">
      <c r="A16" s="93" t="s">
        <v>15</v>
      </c>
      <c r="B16" s="94">
        <v>4.3</v>
      </c>
      <c r="C16" s="93"/>
      <c r="D16" s="93" t="s">
        <v>10</v>
      </c>
      <c r="E16" s="38"/>
      <c r="F16" s="25"/>
      <c r="G16" s="38"/>
      <c r="H16" s="25"/>
      <c r="I16" s="38"/>
      <c r="J16" s="25"/>
      <c r="K16" s="38"/>
      <c r="L16" s="38"/>
      <c r="M16" s="24"/>
      <c r="N16" s="38"/>
      <c r="O16" s="25"/>
      <c r="P16" s="38"/>
      <c r="Q16" s="25"/>
    </row>
    <row r="17" spans="1:17">
      <c r="A17" s="93"/>
      <c r="B17" s="94"/>
      <c r="C17" s="93"/>
      <c r="D17" s="10" t="s">
        <v>17</v>
      </c>
      <c r="E17" s="38"/>
      <c r="F17" s="25"/>
      <c r="G17" s="38"/>
      <c r="H17" s="25"/>
      <c r="I17" s="38"/>
      <c r="J17" s="25"/>
      <c r="K17" s="38"/>
      <c r="L17" s="38"/>
      <c r="M17" s="24"/>
      <c r="N17" s="38"/>
      <c r="O17" s="25"/>
      <c r="P17" s="38"/>
      <c r="Q17" s="25"/>
    </row>
    <row r="18" spans="1:17">
      <c r="A18" s="81" t="s">
        <v>20</v>
      </c>
      <c r="B18" s="90">
        <v>86.8</v>
      </c>
      <c r="C18" s="81"/>
      <c r="D18" s="18" t="s">
        <v>17</v>
      </c>
      <c r="E18" s="49">
        <v>30</v>
      </c>
      <c r="F18" s="49">
        <v>2020</v>
      </c>
      <c r="G18" s="49">
        <v>381.42967046566139</v>
      </c>
      <c r="H18" s="49"/>
      <c r="I18" s="49">
        <v>29</v>
      </c>
      <c r="J18" s="49">
        <v>1140</v>
      </c>
      <c r="K18" s="49">
        <v>65.434547264620676</v>
      </c>
      <c r="L18" s="49"/>
      <c r="M18" s="49"/>
      <c r="N18" s="49">
        <v>30</v>
      </c>
      <c r="O18" s="49">
        <v>1483</v>
      </c>
      <c r="P18" s="49">
        <v>83.277153799290303</v>
      </c>
      <c r="Q18" s="49"/>
    </row>
    <row r="19" spans="1:17">
      <c r="A19" s="93" t="s">
        <v>21</v>
      </c>
      <c r="B19" s="170">
        <v>84.2</v>
      </c>
      <c r="C19" s="93"/>
      <c r="D19" s="93" t="s">
        <v>10</v>
      </c>
      <c r="E19" s="93"/>
      <c r="F19" s="93"/>
      <c r="G19" s="93"/>
      <c r="H19" s="93"/>
      <c r="I19" s="93"/>
      <c r="J19" s="93"/>
      <c r="K19" s="93"/>
      <c r="L19" s="93"/>
      <c r="M19" s="93"/>
      <c r="N19" s="93"/>
      <c r="O19" s="93"/>
      <c r="P19" s="93"/>
      <c r="Q19" s="93"/>
    </row>
    <row r="20" spans="1:17">
      <c r="A20" s="93"/>
      <c r="B20" s="170"/>
      <c r="C20" s="93"/>
      <c r="D20" s="10" t="s">
        <v>17</v>
      </c>
      <c r="E20" s="93"/>
      <c r="F20" s="93"/>
      <c r="G20" s="93"/>
      <c r="H20" s="93"/>
      <c r="I20" s="93"/>
      <c r="J20" s="93"/>
      <c r="K20" s="93"/>
      <c r="L20" s="93"/>
      <c r="M20" s="93"/>
      <c r="N20" s="93"/>
      <c r="O20" s="93"/>
      <c r="P20" s="93"/>
      <c r="Q20" s="93"/>
    </row>
    <row r="21" spans="1:17">
      <c r="A21" s="93" t="s">
        <v>21</v>
      </c>
      <c r="B21" s="170">
        <v>86.8</v>
      </c>
      <c r="C21" s="93"/>
      <c r="D21" s="93" t="s">
        <v>10</v>
      </c>
      <c r="E21" s="93"/>
      <c r="F21" s="93"/>
      <c r="G21" s="93"/>
      <c r="H21" s="93"/>
      <c r="I21" s="93"/>
      <c r="J21" s="93"/>
      <c r="K21" s="93"/>
      <c r="L21" s="93"/>
      <c r="M21" s="93"/>
      <c r="N21" s="93"/>
      <c r="O21" s="93"/>
      <c r="P21" s="93"/>
      <c r="Q21" s="93"/>
    </row>
    <row r="22" spans="1:17">
      <c r="A22" s="93"/>
      <c r="B22" s="170"/>
      <c r="C22" s="93"/>
      <c r="D22" s="10" t="s">
        <v>17</v>
      </c>
      <c r="E22" s="93"/>
      <c r="F22" s="93"/>
      <c r="G22" s="93"/>
      <c r="H22" s="93"/>
      <c r="I22" s="93"/>
      <c r="J22" s="93"/>
      <c r="K22" s="93"/>
      <c r="L22" s="93"/>
      <c r="M22" s="93"/>
      <c r="N22" s="93"/>
      <c r="O22" s="93"/>
      <c r="P22" s="93"/>
      <c r="Q22" s="93"/>
    </row>
    <row r="23" spans="1:17">
      <c r="A23" s="93" t="s">
        <v>21</v>
      </c>
      <c r="B23" s="170">
        <v>91.4</v>
      </c>
      <c r="C23" s="93"/>
      <c r="D23" s="93" t="s">
        <v>10</v>
      </c>
      <c r="E23" s="93"/>
      <c r="F23" s="93"/>
      <c r="G23" s="93"/>
      <c r="H23" s="93"/>
      <c r="I23" s="93"/>
      <c r="J23" s="93"/>
      <c r="K23" s="93"/>
      <c r="L23" s="93"/>
      <c r="M23" s="93"/>
      <c r="N23" s="93"/>
      <c r="O23" s="93"/>
      <c r="P23" s="93"/>
      <c r="Q23" s="93"/>
    </row>
    <row r="24" spans="1:17">
      <c r="A24" s="93"/>
      <c r="B24" s="170"/>
      <c r="C24" s="93"/>
      <c r="D24" s="10" t="s">
        <v>17</v>
      </c>
      <c r="E24" s="93"/>
      <c r="F24" s="93"/>
      <c r="G24" s="93"/>
      <c r="H24" s="93"/>
      <c r="I24" s="93"/>
      <c r="J24" s="93"/>
      <c r="K24" s="93"/>
      <c r="L24" s="93"/>
      <c r="M24" s="93"/>
      <c r="N24" s="93"/>
      <c r="O24" s="93"/>
      <c r="P24" s="93"/>
      <c r="Q24" s="93"/>
    </row>
    <row r="25" spans="1:17">
      <c r="A25" s="93" t="s">
        <v>21</v>
      </c>
      <c r="B25" s="94">
        <v>92.8</v>
      </c>
      <c r="C25" s="93"/>
      <c r="D25" s="93" t="s">
        <v>10</v>
      </c>
      <c r="E25" s="38"/>
      <c r="F25" s="25"/>
      <c r="G25" s="38"/>
      <c r="H25" s="25"/>
      <c r="I25" s="38"/>
      <c r="J25" s="25"/>
      <c r="K25" s="38"/>
      <c r="L25" s="38"/>
      <c r="M25" s="25"/>
      <c r="N25" s="38"/>
      <c r="O25" s="25"/>
      <c r="P25" s="38"/>
      <c r="Q25" s="25"/>
    </row>
    <row r="26" spans="1:17">
      <c r="A26" s="93"/>
      <c r="B26" s="94"/>
      <c r="C26" s="93"/>
      <c r="D26" s="10" t="s">
        <v>17</v>
      </c>
      <c r="E26" s="38"/>
      <c r="F26" s="25"/>
      <c r="G26" s="38"/>
      <c r="H26" s="25"/>
      <c r="I26" s="38"/>
      <c r="J26" s="25"/>
      <c r="K26" s="38"/>
      <c r="L26" s="38"/>
      <c r="M26" s="25"/>
      <c r="N26" s="38"/>
      <c r="O26" s="25"/>
      <c r="P26" s="38"/>
      <c r="Q26" s="25"/>
    </row>
    <row r="27" spans="1:17">
      <c r="A27" s="81" t="s">
        <v>22</v>
      </c>
      <c r="B27" s="90">
        <v>306.89999999999998</v>
      </c>
      <c r="C27" s="81"/>
      <c r="D27" s="81" t="s">
        <v>10</v>
      </c>
      <c r="E27" s="36">
        <v>31</v>
      </c>
      <c r="F27" s="22">
        <v>1800</v>
      </c>
      <c r="G27" s="22">
        <v>62.547789698902356</v>
      </c>
      <c r="H27" s="22"/>
      <c r="I27" s="36">
        <v>29</v>
      </c>
      <c r="J27" s="22">
        <v>860</v>
      </c>
      <c r="K27" s="22">
        <v>42.751029886542277</v>
      </c>
      <c r="L27" s="22"/>
      <c r="M27" s="22"/>
      <c r="N27" s="36">
        <v>30</v>
      </c>
      <c r="O27" s="22">
        <v>1700</v>
      </c>
      <c r="P27" s="22">
        <v>139.8306446750467</v>
      </c>
      <c r="Q27" s="22"/>
    </row>
    <row r="28" spans="1:17">
      <c r="A28" s="93" t="s">
        <v>23</v>
      </c>
      <c r="B28" s="170">
        <v>305.10000000000002</v>
      </c>
      <c r="C28" s="93"/>
      <c r="D28" s="93" t="s">
        <v>10</v>
      </c>
      <c r="E28" s="93"/>
      <c r="F28" s="93"/>
      <c r="G28" s="93"/>
      <c r="H28" s="93"/>
      <c r="I28" s="93"/>
      <c r="J28" s="93"/>
      <c r="K28" s="93"/>
      <c r="L28" s="93"/>
      <c r="M28" s="93"/>
      <c r="N28" s="93"/>
      <c r="O28" s="93"/>
      <c r="P28" s="93"/>
      <c r="Q28" s="93"/>
    </row>
    <row r="29" spans="1:17">
      <c r="A29" s="93"/>
      <c r="B29" s="170"/>
      <c r="C29" s="93"/>
      <c r="D29" s="10" t="s">
        <v>17</v>
      </c>
      <c r="E29" s="93"/>
      <c r="F29" s="93"/>
      <c r="G29" s="93"/>
      <c r="H29" s="93"/>
      <c r="I29" s="93"/>
      <c r="J29" s="93"/>
      <c r="K29" s="93"/>
      <c r="L29" s="93"/>
      <c r="M29" s="93"/>
      <c r="N29" s="93"/>
      <c r="O29" s="93"/>
      <c r="P29" s="93"/>
      <c r="Q29" s="93"/>
    </row>
    <row r="30" spans="1:17">
      <c r="A30" s="93" t="s">
        <v>23</v>
      </c>
      <c r="B30" s="170">
        <v>308.10000000000002</v>
      </c>
      <c r="C30" s="93"/>
      <c r="D30" s="93" t="s">
        <v>10</v>
      </c>
      <c r="E30" s="93"/>
      <c r="F30" s="93"/>
      <c r="G30" s="93"/>
      <c r="H30" s="93"/>
      <c r="I30" s="93"/>
      <c r="J30" s="93"/>
      <c r="K30" s="93"/>
      <c r="L30" s="93"/>
      <c r="M30" s="93"/>
      <c r="N30" s="93"/>
      <c r="O30" s="93"/>
      <c r="P30" s="93"/>
      <c r="Q30" s="93"/>
    </row>
    <row r="31" spans="1:17">
      <c r="A31" s="93"/>
      <c r="B31" s="170"/>
      <c r="C31" s="93"/>
      <c r="D31" s="10" t="s">
        <v>17</v>
      </c>
      <c r="E31" s="93"/>
      <c r="F31" s="93"/>
      <c r="G31" s="93"/>
      <c r="H31" s="93"/>
      <c r="I31" s="93"/>
      <c r="J31" s="93"/>
      <c r="K31" s="93"/>
      <c r="L31" s="93"/>
      <c r="M31" s="93"/>
      <c r="N31" s="93"/>
      <c r="O31" s="93"/>
      <c r="P31" s="93"/>
      <c r="Q31" s="93"/>
    </row>
    <row r="32" spans="1:17">
      <c r="A32" s="93" t="s">
        <v>23</v>
      </c>
      <c r="B32" s="94">
        <v>314.8</v>
      </c>
      <c r="C32" s="93"/>
      <c r="D32" s="93" t="s">
        <v>10</v>
      </c>
      <c r="E32" s="38"/>
      <c r="F32" s="25"/>
      <c r="G32" s="38"/>
      <c r="H32" s="25"/>
      <c r="I32" s="38"/>
      <c r="J32" s="25"/>
      <c r="K32" s="38"/>
      <c r="L32" s="38"/>
      <c r="M32" s="25"/>
      <c r="N32" s="38"/>
      <c r="O32" s="25"/>
      <c r="P32" s="38"/>
      <c r="Q32" s="25"/>
    </row>
    <row r="33" spans="1:17">
      <c r="A33" s="93"/>
      <c r="B33" s="94"/>
      <c r="C33" s="93"/>
      <c r="D33" s="10" t="s">
        <v>17</v>
      </c>
      <c r="E33" s="39"/>
      <c r="F33" s="26"/>
      <c r="G33" s="39"/>
      <c r="H33" s="26"/>
      <c r="I33" s="39"/>
      <c r="J33" s="26"/>
      <c r="K33" s="39"/>
      <c r="L33" s="39"/>
      <c r="M33" s="33"/>
      <c r="N33" s="39"/>
      <c r="O33" s="26"/>
      <c r="P33" s="39"/>
      <c r="Q33" s="26"/>
    </row>
    <row r="34" spans="1:17">
      <c r="A34" s="81" t="s">
        <v>24</v>
      </c>
      <c r="B34" s="90">
        <v>351</v>
      </c>
      <c r="C34" s="81"/>
      <c r="D34" s="81" t="s">
        <v>10</v>
      </c>
      <c r="E34" s="36">
        <v>4</v>
      </c>
      <c r="F34" s="22">
        <v>1</v>
      </c>
      <c r="G34" s="22" t="s">
        <v>13</v>
      </c>
      <c r="H34" s="22"/>
      <c r="I34" s="36">
        <v>4</v>
      </c>
      <c r="J34" s="22">
        <v>18</v>
      </c>
      <c r="K34" s="22" t="s">
        <v>13</v>
      </c>
      <c r="L34" s="22"/>
      <c r="M34" s="22"/>
      <c r="N34" s="36">
        <v>5</v>
      </c>
      <c r="O34" s="22">
        <v>10</v>
      </c>
      <c r="P34" s="22">
        <v>1.5848931924611136</v>
      </c>
      <c r="Q34" s="22"/>
    </row>
    <row r="35" spans="1:17">
      <c r="A35" s="81" t="s">
        <v>25</v>
      </c>
      <c r="B35" s="90">
        <v>462.8</v>
      </c>
      <c r="C35" s="81"/>
      <c r="D35" s="18" t="s">
        <v>17</v>
      </c>
      <c r="E35" s="49">
        <v>5</v>
      </c>
      <c r="F35" s="49">
        <v>410</v>
      </c>
      <c r="G35" s="49">
        <v>57.975558988649496</v>
      </c>
      <c r="H35" s="49"/>
      <c r="I35" s="49">
        <v>3</v>
      </c>
      <c r="J35" s="49">
        <v>180</v>
      </c>
      <c r="K35" s="49" t="s">
        <v>13</v>
      </c>
      <c r="L35" s="49"/>
      <c r="M35" s="49"/>
      <c r="N35" s="49">
        <v>4</v>
      </c>
      <c r="O35" s="49">
        <v>362</v>
      </c>
      <c r="P35" s="49" t="s">
        <v>13</v>
      </c>
      <c r="Q35" s="51"/>
    </row>
    <row r="36" spans="1:17">
      <c r="A36" s="93" t="s">
        <v>26</v>
      </c>
      <c r="B36" s="170">
        <v>462.6</v>
      </c>
      <c r="C36" s="93"/>
      <c r="D36" s="93" t="s">
        <v>10</v>
      </c>
      <c r="E36" s="93"/>
      <c r="F36" s="93"/>
      <c r="G36" s="93"/>
      <c r="H36" s="93"/>
      <c r="I36" s="93"/>
      <c r="J36" s="93"/>
      <c r="K36" s="93"/>
      <c r="L36" s="93"/>
      <c r="M36" s="93"/>
      <c r="N36" s="93"/>
      <c r="O36" s="93"/>
      <c r="P36" s="93"/>
      <c r="Q36" s="93"/>
    </row>
    <row r="37" spans="1:17">
      <c r="A37" s="93"/>
      <c r="B37" s="170"/>
      <c r="C37" s="93"/>
      <c r="D37" s="10" t="s">
        <v>17</v>
      </c>
      <c r="E37" s="93"/>
      <c r="F37" s="93"/>
      <c r="G37" s="93"/>
      <c r="H37" s="93"/>
      <c r="I37" s="93"/>
      <c r="J37" s="93"/>
      <c r="K37" s="93"/>
      <c r="L37" s="93"/>
      <c r="M37" s="93"/>
      <c r="N37" s="93"/>
      <c r="O37" s="93"/>
      <c r="P37" s="93"/>
      <c r="Q37" s="93"/>
    </row>
    <row r="38" spans="1:17">
      <c r="A38" s="93" t="s">
        <v>26</v>
      </c>
      <c r="B38" s="170">
        <v>463.9</v>
      </c>
      <c r="C38" s="93"/>
      <c r="D38" s="93" t="s">
        <v>10</v>
      </c>
      <c r="E38" s="93"/>
      <c r="F38" s="93"/>
      <c r="G38" s="93"/>
      <c r="H38" s="93"/>
      <c r="I38" s="93"/>
      <c r="J38" s="93"/>
      <c r="K38" s="93"/>
      <c r="L38" s="93"/>
      <c r="M38" s="93"/>
      <c r="N38" s="93"/>
      <c r="O38" s="93"/>
      <c r="P38" s="93"/>
      <c r="Q38" s="93"/>
    </row>
    <row r="39" spans="1:17">
      <c r="A39" s="93"/>
      <c r="B39" s="170"/>
      <c r="C39" s="93"/>
      <c r="D39" s="10" t="s">
        <v>17</v>
      </c>
      <c r="E39" s="93"/>
      <c r="F39" s="93"/>
      <c r="G39" s="93"/>
      <c r="H39" s="93"/>
      <c r="I39" s="93"/>
      <c r="J39" s="93"/>
      <c r="K39" s="93"/>
      <c r="L39" s="93"/>
      <c r="M39" s="93"/>
      <c r="N39" s="93"/>
      <c r="O39" s="93"/>
      <c r="P39" s="93"/>
      <c r="Q39" s="93"/>
    </row>
    <row r="40" spans="1:17">
      <c r="A40" s="93" t="s">
        <v>26</v>
      </c>
      <c r="B40" s="94">
        <v>469.9</v>
      </c>
      <c r="C40" s="93"/>
      <c r="D40" s="93" t="s">
        <v>10</v>
      </c>
      <c r="E40" s="25"/>
      <c r="F40" s="25"/>
      <c r="G40" s="25"/>
      <c r="H40" s="25"/>
      <c r="I40" s="25"/>
      <c r="J40" s="25"/>
      <c r="K40" s="25"/>
      <c r="L40" s="25"/>
      <c r="M40" s="25"/>
      <c r="N40" s="25"/>
      <c r="O40" s="25"/>
      <c r="P40" s="25"/>
      <c r="Q40" s="25"/>
    </row>
    <row r="41" spans="1:17">
      <c r="A41" s="93"/>
      <c r="B41" s="94"/>
      <c r="C41" s="93"/>
      <c r="D41" s="10" t="s">
        <v>17</v>
      </c>
      <c r="E41" s="39"/>
      <c r="F41" s="26"/>
      <c r="G41" s="39"/>
      <c r="H41" s="33"/>
      <c r="I41" s="39"/>
      <c r="J41" s="26"/>
      <c r="K41" s="39"/>
      <c r="L41" s="39"/>
      <c r="M41" s="33"/>
      <c r="N41" s="39"/>
      <c r="O41" s="26"/>
      <c r="P41" s="39"/>
      <c r="Q41" s="33"/>
    </row>
    <row r="42" spans="1:17">
      <c r="A42" s="93" t="s">
        <v>26</v>
      </c>
      <c r="B42" s="170">
        <v>470</v>
      </c>
      <c r="C42" s="93"/>
      <c r="D42" s="93" t="s">
        <v>10</v>
      </c>
      <c r="E42" s="93"/>
      <c r="F42" s="93"/>
      <c r="G42" s="93"/>
      <c r="H42" s="93"/>
      <c r="I42" s="93"/>
      <c r="J42" s="93"/>
      <c r="K42" s="93"/>
      <c r="L42" s="93"/>
      <c r="M42" s="93"/>
      <c r="N42" s="93"/>
      <c r="O42" s="93"/>
      <c r="P42" s="93"/>
      <c r="Q42" s="93"/>
    </row>
    <row r="43" spans="1:17">
      <c r="A43" s="93"/>
      <c r="B43" s="170"/>
      <c r="C43" s="93"/>
      <c r="D43" s="10" t="s">
        <v>17</v>
      </c>
      <c r="E43" s="93"/>
      <c r="F43" s="93"/>
      <c r="G43" s="93"/>
      <c r="H43" s="93"/>
      <c r="I43" s="93"/>
      <c r="J43" s="93"/>
      <c r="K43" s="93"/>
      <c r="L43" s="93"/>
      <c r="M43" s="93"/>
      <c r="N43" s="93"/>
      <c r="O43" s="93"/>
      <c r="P43" s="93"/>
      <c r="Q43" s="93"/>
    </row>
    <row r="44" spans="1:17">
      <c r="A44" s="93" t="s">
        <v>26</v>
      </c>
      <c r="B44" s="94">
        <v>477.5</v>
      </c>
      <c r="C44" s="93"/>
      <c r="D44" s="93" t="s">
        <v>10</v>
      </c>
      <c r="E44" s="25"/>
      <c r="F44" s="25"/>
      <c r="G44" s="25"/>
      <c r="H44" s="25"/>
      <c r="I44" s="25"/>
      <c r="J44" s="25"/>
      <c r="K44" s="25"/>
      <c r="L44" s="25"/>
      <c r="M44" s="25"/>
      <c r="N44" s="25"/>
      <c r="O44" s="25"/>
      <c r="P44" s="25"/>
      <c r="Q44" s="25"/>
    </row>
    <row r="45" spans="1:17">
      <c r="A45" s="93"/>
      <c r="B45" s="94"/>
      <c r="C45" s="93"/>
      <c r="D45" s="10" t="s">
        <v>17</v>
      </c>
      <c r="E45" s="39"/>
      <c r="F45" s="26"/>
      <c r="G45" s="39"/>
      <c r="H45" s="33"/>
      <c r="I45" s="39"/>
      <c r="J45" s="26"/>
      <c r="K45" s="39"/>
      <c r="L45" s="39"/>
      <c r="M45" s="33"/>
      <c r="N45" s="39"/>
      <c r="O45" s="26"/>
      <c r="P45" s="39"/>
      <c r="Q45" s="33"/>
    </row>
    <row r="46" spans="1:17">
      <c r="A46" s="96" t="s">
        <v>27</v>
      </c>
      <c r="B46" s="97">
        <v>594</v>
      </c>
      <c r="C46" s="96"/>
      <c r="D46" s="18" t="s">
        <v>17</v>
      </c>
      <c r="E46" s="40">
        <v>31</v>
      </c>
      <c r="F46" s="40">
        <v>1300</v>
      </c>
      <c r="G46" s="40">
        <v>158.18208249880459</v>
      </c>
      <c r="H46" s="34"/>
      <c r="I46" s="40">
        <v>29</v>
      </c>
      <c r="J46" s="40">
        <v>517</v>
      </c>
      <c r="K46" s="49">
        <v>65.482470340219777</v>
      </c>
      <c r="L46" s="49"/>
      <c r="M46" s="34"/>
      <c r="N46" s="40">
        <v>30</v>
      </c>
      <c r="O46" s="40">
        <v>1203</v>
      </c>
      <c r="P46" s="49">
        <v>211.28798999280136</v>
      </c>
      <c r="Q46" s="34"/>
    </row>
    <row r="47" spans="1:17">
      <c r="A47" s="93" t="s">
        <v>28</v>
      </c>
      <c r="B47" s="170">
        <v>594</v>
      </c>
      <c r="C47" s="93"/>
      <c r="D47" s="93" t="s">
        <v>10</v>
      </c>
      <c r="E47" s="93"/>
      <c r="F47" s="93"/>
      <c r="G47" s="93"/>
      <c r="H47" s="93"/>
      <c r="I47" s="93"/>
      <c r="J47" s="93"/>
      <c r="K47" s="93"/>
      <c r="L47" s="93"/>
      <c r="M47" s="93"/>
      <c r="N47" s="93"/>
      <c r="O47" s="93"/>
      <c r="P47" s="93"/>
      <c r="Q47" s="93"/>
    </row>
    <row r="48" spans="1:17">
      <c r="A48" s="93"/>
      <c r="B48" s="170"/>
      <c r="C48" s="93"/>
      <c r="D48" s="10" t="s">
        <v>17</v>
      </c>
      <c r="E48" s="93"/>
      <c r="F48" s="93"/>
      <c r="G48" s="93"/>
      <c r="H48" s="93"/>
      <c r="I48" s="93"/>
      <c r="J48" s="93"/>
      <c r="K48" s="93"/>
      <c r="L48" s="93"/>
      <c r="M48" s="93"/>
      <c r="N48" s="93"/>
      <c r="O48" s="93"/>
      <c r="P48" s="93"/>
      <c r="Q48" s="93"/>
    </row>
    <row r="49" spans="1:17">
      <c r="A49" s="93" t="s">
        <v>28</v>
      </c>
      <c r="B49" s="170">
        <v>680.7</v>
      </c>
      <c r="C49" s="93"/>
      <c r="D49" s="93" t="s">
        <v>10</v>
      </c>
      <c r="E49" s="93"/>
      <c r="F49" s="93"/>
      <c r="G49" s="93"/>
      <c r="H49" s="93"/>
      <c r="I49" s="93"/>
      <c r="J49" s="93"/>
      <c r="K49" s="93"/>
      <c r="L49" s="93"/>
      <c r="M49" s="93"/>
      <c r="N49" s="93"/>
      <c r="O49" s="93"/>
      <c r="P49" s="93"/>
      <c r="Q49" s="93"/>
    </row>
    <row r="50" spans="1:17">
      <c r="A50" s="93"/>
      <c r="B50" s="170"/>
      <c r="C50" s="93"/>
      <c r="D50" s="10" t="s">
        <v>17</v>
      </c>
      <c r="E50" s="93"/>
      <c r="F50" s="93"/>
      <c r="G50" s="93"/>
      <c r="H50" s="93"/>
      <c r="I50" s="93"/>
      <c r="J50" s="93"/>
      <c r="K50" s="93"/>
      <c r="L50" s="93"/>
      <c r="M50" s="93"/>
      <c r="N50" s="93"/>
      <c r="O50" s="93"/>
      <c r="P50" s="93"/>
      <c r="Q50" s="93"/>
    </row>
    <row r="51" spans="1:17">
      <c r="A51" s="93" t="s">
        <v>28</v>
      </c>
      <c r="B51" s="94">
        <v>619.29999999999995</v>
      </c>
      <c r="C51" s="93"/>
      <c r="D51" s="93" t="s">
        <v>10</v>
      </c>
      <c r="E51" s="25"/>
      <c r="F51" s="25"/>
      <c r="G51" s="25"/>
      <c r="H51" s="25"/>
      <c r="I51" s="25"/>
      <c r="J51" s="25"/>
      <c r="K51" s="25"/>
      <c r="L51" s="25"/>
      <c r="M51" s="25"/>
      <c r="N51" s="25"/>
      <c r="O51" s="25"/>
      <c r="P51" s="25"/>
      <c r="Q51" s="25"/>
    </row>
    <row r="52" spans="1:17">
      <c r="A52" s="93"/>
      <c r="B52" s="94"/>
      <c r="C52" s="93"/>
      <c r="D52" s="10" t="s">
        <v>17</v>
      </c>
      <c r="E52" s="39"/>
      <c r="F52" s="26"/>
      <c r="G52" s="39"/>
      <c r="H52" s="26"/>
      <c r="I52" s="39"/>
      <c r="J52" s="26"/>
      <c r="K52" s="39"/>
      <c r="L52" s="39"/>
      <c r="M52" s="33"/>
      <c r="N52" s="39"/>
      <c r="O52" s="26"/>
      <c r="P52" s="39"/>
      <c r="Q52" s="33"/>
    </row>
    <row r="53" spans="1:17">
      <c r="A53" s="81" t="s">
        <v>29</v>
      </c>
      <c r="B53" s="90">
        <v>791.5</v>
      </c>
      <c r="C53" s="81"/>
      <c r="D53" s="18" t="s">
        <v>17</v>
      </c>
      <c r="E53" s="40">
        <v>31</v>
      </c>
      <c r="F53" s="40">
        <v>717</v>
      </c>
      <c r="G53" s="40">
        <v>120.45106116972933</v>
      </c>
      <c r="H53" s="34"/>
      <c r="I53" s="40">
        <v>29</v>
      </c>
      <c r="J53" s="40">
        <v>231</v>
      </c>
      <c r="K53" s="40">
        <v>25.24568947341233</v>
      </c>
      <c r="L53" s="40"/>
      <c r="M53" s="34"/>
      <c r="N53" s="40">
        <v>31</v>
      </c>
      <c r="O53" s="40">
        <v>426</v>
      </c>
      <c r="P53" s="40">
        <v>101.05027446631803</v>
      </c>
      <c r="Q53" s="34"/>
    </row>
    <row r="54" spans="1:17">
      <c r="A54" s="93" t="s">
        <v>30</v>
      </c>
      <c r="B54" s="170">
        <v>791.5</v>
      </c>
      <c r="C54" s="93"/>
      <c r="D54" s="93" t="s">
        <v>10</v>
      </c>
      <c r="E54" s="93"/>
      <c r="F54" s="93"/>
      <c r="G54" s="93"/>
      <c r="H54" s="93"/>
      <c r="I54" s="93"/>
      <c r="J54" s="93"/>
      <c r="K54" s="93"/>
      <c r="L54" s="93"/>
      <c r="M54" s="93"/>
      <c r="N54" s="93"/>
      <c r="O54" s="93"/>
      <c r="P54" s="93"/>
      <c r="Q54" s="93"/>
    </row>
    <row r="55" spans="1:17">
      <c r="A55" s="93"/>
      <c r="B55" s="170"/>
      <c r="C55" s="93"/>
      <c r="D55" s="10" t="s">
        <v>17</v>
      </c>
      <c r="E55" s="93"/>
      <c r="F55" s="93"/>
      <c r="G55" s="93"/>
      <c r="H55" s="93"/>
      <c r="I55" s="93"/>
      <c r="J55" s="93"/>
      <c r="K55" s="93"/>
      <c r="L55" s="93"/>
      <c r="M55" s="93"/>
      <c r="N55" s="93"/>
      <c r="O55" s="93"/>
      <c r="P55" s="93"/>
      <c r="Q55" s="93"/>
    </row>
    <row r="56" spans="1:17">
      <c r="A56" s="93" t="s">
        <v>30</v>
      </c>
      <c r="B56" s="170">
        <v>793.7</v>
      </c>
      <c r="C56" s="93"/>
      <c r="D56" s="93" t="s">
        <v>10</v>
      </c>
      <c r="E56" s="93"/>
      <c r="F56" s="93"/>
      <c r="G56" s="93"/>
      <c r="H56" s="93"/>
      <c r="I56" s="93"/>
      <c r="J56" s="93"/>
      <c r="K56" s="93"/>
      <c r="L56" s="93"/>
      <c r="M56" s="93"/>
      <c r="N56" s="93"/>
      <c r="O56" s="93"/>
      <c r="P56" s="93"/>
      <c r="Q56" s="93"/>
    </row>
    <row r="57" spans="1:17">
      <c r="A57" s="93"/>
      <c r="B57" s="170"/>
      <c r="C57" s="93"/>
      <c r="D57" s="10" t="s">
        <v>17</v>
      </c>
      <c r="E57" s="93"/>
      <c r="F57" s="93"/>
      <c r="G57" s="93"/>
      <c r="H57" s="93"/>
      <c r="I57" s="93"/>
      <c r="J57" s="93"/>
      <c r="K57" s="93"/>
      <c r="L57" s="93"/>
      <c r="M57" s="93"/>
      <c r="N57" s="93"/>
      <c r="O57" s="93"/>
      <c r="P57" s="93"/>
      <c r="Q57" s="93"/>
    </row>
    <row r="58" spans="1:17">
      <c r="A58" s="93" t="s">
        <v>30</v>
      </c>
      <c r="B58" s="94">
        <v>797.3</v>
      </c>
      <c r="C58" s="93"/>
      <c r="D58" s="93" t="s">
        <v>10</v>
      </c>
      <c r="E58" s="25"/>
      <c r="F58" s="25"/>
      <c r="G58" s="25"/>
      <c r="H58" s="25"/>
      <c r="I58" s="25"/>
      <c r="J58" s="25"/>
      <c r="K58" s="25"/>
      <c r="L58" s="25"/>
      <c r="M58" s="25"/>
      <c r="N58" s="25"/>
      <c r="O58" s="25"/>
      <c r="P58" s="25"/>
      <c r="Q58" s="25"/>
    </row>
    <row r="59" spans="1:17">
      <c r="A59" s="93"/>
      <c r="B59" s="94"/>
      <c r="C59" s="93"/>
      <c r="D59" s="10" t="s">
        <v>17</v>
      </c>
      <c r="E59" s="39"/>
      <c r="F59" s="26"/>
      <c r="G59" s="39"/>
      <c r="H59" s="26"/>
      <c r="I59" s="39"/>
      <c r="J59" s="26"/>
      <c r="K59" s="39"/>
      <c r="L59" s="39"/>
      <c r="M59" s="26"/>
      <c r="N59" s="39"/>
      <c r="O59" s="26"/>
      <c r="P59" s="39"/>
      <c r="Q59" s="26"/>
    </row>
    <row r="60" spans="1:17">
      <c r="A60" s="98" t="s">
        <v>31</v>
      </c>
      <c r="B60" s="99">
        <v>935.5</v>
      </c>
      <c r="C60" s="98"/>
      <c r="D60" s="13" t="s">
        <v>17</v>
      </c>
      <c r="E60" s="41">
        <v>8</v>
      </c>
      <c r="F60" s="41">
        <v>1</v>
      </c>
      <c r="G60" s="41">
        <v>1</v>
      </c>
      <c r="H60" s="44"/>
      <c r="I60" s="41">
        <v>10</v>
      </c>
      <c r="J60" s="41">
        <v>1</v>
      </c>
      <c r="K60" s="52">
        <v>1</v>
      </c>
      <c r="L60" s="52"/>
      <c r="M60" s="44"/>
      <c r="N60" s="41">
        <v>7</v>
      </c>
      <c r="O60" s="41">
        <v>16</v>
      </c>
      <c r="P60" s="52">
        <v>1.4859942891369484</v>
      </c>
      <c r="Q60" s="44"/>
    </row>
    <row r="61" spans="1:17">
      <c r="A61" s="1"/>
      <c r="B61" s="1"/>
      <c r="C61" s="1"/>
      <c r="D61" s="1"/>
      <c r="E61" s="1"/>
      <c r="F61" s="1"/>
      <c r="G61" s="1"/>
      <c r="H61" s="1"/>
      <c r="I61" s="1"/>
      <c r="J61" s="1"/>
      <c r="K61" s="1"/>
      <c r="L61" s="1"/>
      <c r="M61" s="1"/>
      <c r="N61" s="1"/>
      <c r="O61" s="1"/>
      <c r="P61" s="1"/>
      <c r="Q61" s="1"/>
    </row>
    <row r="62" spans="1:17">
      <c r="A62" s="1"/>
      <c r="B62" s="1"/>
      <c r="C62" s="1"/>
      <c r="D62" s="1"/>
      <c r="E62" s="1"/>
      <c r="F62" s="1"/>
      <c r="G62" s="1"/>
      <c r="H62" s="1"/>
      <c r="I62" s="1"/>
      <c r="J62" s="1"/>
      <c r="K62" s="1"/>
      <c r="L62" s="1"/>
      <c r="M62" s="1"/>
      <c r="N62" s="1"/>
      <c r="O62" s="1"/>
      <c r="P62" s="1"/>
      <c r="Q62" s="1"/>
    </row>
    <row r="63" spans="1:17">
      <c r="A63" s="1"/>
      <c r="B63" s="1"/>
      <c r="C63" s="1"/>
      <c r="D63" s="1"/>
      <c r="E63" s="1"/>
      <c r="F63" s="1"/>
      <c r="G63" s="1"/>
      <c r="H63" s="1"/>
      <c r="I63" s="1"/>
      <c r="J63" s="1"/>
      <c r="K63" s="1"/>
      <c r="L63" s="1"/>
      <c r="M63" s="1"/>
      <c r="N63" s="1"/>
      <c r="O63" s="1"/>
      <c r="P63" s="1"/>
      <c r="Q63" s="1"/>
    </row>
    <row r="64" spans="1:17" ht="15.75">
      <c r="A64" s="81"/>
      <c r="B64" s="90"/>
      <c r="C64" s="81"/>
      <c r="D64" s="81"/>
      <c r="E64" s="481" t="s">
        <v>32</v>
      </c>
      <c r="F64" s="481"/>
      <c r="G64" s="481"/>
      <c r="H64" s="36"/>
      <c r="I64" s="481" t="s">
        <v>34</v>
      </c>
      <c r="J64" s="481"/>
      <c r="K64" s="481"/>
      <c r="L64" s="77"/>
      <c r="M64" s="36" t="s">
        <v>33</v>
      </c>
      <c r="N64" s="481" t="s">
        <v>35</v>
      </c>
      <c r="O64" s="481"/>
      <c r="P64" s="481"/>
      <c r="Q64" s="36" t="s">
        <v>33</v>
      </c>
    </row>
    <row r="65" spans="1:17">
      <c r="A65" s="81"/>
      <c r="B65" s="90"/>
      <c r="C65" s="81"/>
      <c r="D65" s="81"/>
      <c r="E65" s="36"/>
      <c r="F65" s="36"/>
      <c r="G65" s="36"/>
      <c r="H65" s="36"/>
      <c r="I65" s="36"/>
      <c r="J65" s="36"/>
      <c r="K65" s="36"/>
      <c r="L65" s="36"/>
      <c r="M65" s="36"/>
      <c r="N65" s="36"/>
      <c r="O65" s="36"/>
      <c r="P65" s="36"/>
      <c r="Q65" s="36"/>
    </row>
    <row r="66" spans="1:17">
      <c r="A66" s="84" t="s">
        <v>3</v>
      </c>
      <c r="B66" s="167" t="s">
        <v>4</v>
      </c>
      <c r="C66" s="84"/>
      <c r="D66" s="86" t="s">
        <v>5</v>
      </c>
      <c r="E66" s="168" t="s">
        <v>6</v>
      </c>
      <c r="F66" s="168" t="s">
        <v>7</v>
      </c>
      <c r="G66" s="168" t="s">
        <v>8</v>
      </c>
      <c r="H66" s="169"/>
      <c r="I66" s="168" t="s">
        <v>6</v>
      </c>
      <c r="J66" s="168" t="s">
        <v>7</v>
      </c>
      <c r="K66" s="168" t="s">
        <v>8</v>
      </c>
      <c r="L66" s="168"/>
      <c r="M66" s="71" t="s">
        <v>36</v>
      </c>
      <c r="N66" s="168" t="s">
        <v>6</v>
      </c>
      <c r="O66" s="168" t="s">
        <v>7</v>
      </c>
      <c r="P66" s="168" t="s">
        <v>8</v>
      </c>
      <c r="Q66" s="71" t="s">
        <v>36</v>
      </c>
    </row>
    <row r="67" spans="1:17">
      <c r="A67" s="81" t="s">
        <v>9</v>
      </c>
      <c r="B67" s="90">
        <v>-8.5</v>
      </c>
      <c r="C67" s="81"/>
      <c r="D67" s="81" t="s">
        <v>10</v>
      </c>
      <c r="E67" s="36">
        <v>20</v>
      </c>
      <c r="F67" s="22">
        <v>217</v>
      </c>
      <c r="G67" s="22">
        <v>24.418095716616101</v>
      </c>
      <c r="H67" s="55"/>
      <c r="I67" s="22">
        <v>22</v>
      </c>
      <c r="J67" s="22">
        <v>895</v>
      </c>
      <c r="K67" s="22">
        <v>47.26075514397116</v>
      </c>
      <c r="L67" s="22"/>
      <c r="M67" s="22">
        <v>2</v>
      </c>
      <c r="N67" s="22">
        <v>21</v>
      </c>
      <c r="O67" s="22">
        <v>83</v>
      </c>
      <c r="P67" s="22">
        <v>25.058784880797216</v>
      </c>
      <c r="Q67" s="22">
        <v>0</v>
      </c>
    </row>
    <row r="68" spans="1:17">
      <c r="A68" s="36" t="s">
        <v>37</v>
      </c>
      <c r="B68" s="90"/>
      <c r="C68" s="81"/>
      <c r="D68" s="81"/>
      <c r="E68" s="37"/>
      <c r="F68" s="28"/>
      <c r="G68" s="37"/>
      <c r="H68" s="23"/>
      <c r="I68" s="22"/>
      <c r="J68" s="22"/>
      <c r="K68" s="28"/>
      <c r="L68" s="28"/>
      <c r="M68" s="22"/>
      <c r="N68" s="22"/>
      <c r="O68" s="22"/>
      <c r="P68" s="28"/>
      <c r="Q68" s="22"/>
    </row>
    <row r="69" spans="1:17">
      <c r="A69" s="1"/>
      <c r="B69" s="1"/>
      <c r="C69" s="1"/>
      <c r="D69" s="1"/>
      <c r="E69" s="1"/>
      <c r="F69" s="1"/>
      <c r="G69" s="1"/>
      <c r="H69" s="1"/>
      <c r="I69" s="1"/>
      <c r="J69" s="1"/>
      <c r="K69" s="1"/>
      <c r="L69" s="1"/>
      <c r="M69" s="1"/>
      <c r="N69" s="1"/>
      <c r="O69" s="1"/>
      <c r="P69" s="1"/>
      <c r="Q69" s="1"/>
    </row>
    <row r="70" spans="1:17">
      <c r="A70" s="81" t="s">
        <v>12</v>
      </c>
      <c r="B70" s="90">
        <v>-4.5</v>
      </c>
      <c r="C70" s="81"/>
      <c r="D70" s="81" t="s">
        <v>10</v>
      </c>
      <c r="E70" s="36" t="s">
        <v>13</v>
      </c>
      <c r="F70" s="22">
        <v>0</v>
      </c>
      <c r="G70" s="22">
        <v>0</v>
      </c>
      <c r="H70" s="55"/>
      <c r="I70" s="22" t="s">
        <v>13</v>
      </c>
      <c r="J70" s="22">
        <v>0</v>
      </c>
      <c r="K70" s="22">
        <v>0</v>
      </c>
      <c r="L70" s="22"/>
      <c r="M70" s="22">
        <v>0</v>
      </c>
      <c r="N70" s="22" t="s">
        <v>13</v>
      </c>
      <c r="O70" s="22">
        <v>0</v>
      </c>
      <c r="P70" s="22">
        <v>0</v>
      </c>
      <c r="Q70" s="22">
        <v>0</v>
      </c>
    </row>
    <row r="71" spans="1:17">
      <c r="A71" s="36" t="s">
        <v>38</v>
      </c>
      <c r="B71" s="90"/>
      <c r="C71" s="81"/>
      <c r="D71" s="81"/>
      <c r="E71" s="36"/>
      <c r="F71" s="22"/>
      <c r="G71" s="36"/>
      <c r="H71" s="23"/>
      <c r="I71" s="22"/>
      <c r="J71" s="22"/>
      <c r="K71" s="22"/>
      <c r="L71" s="22"/>
      <c r="M71" s="22"/>
      <c r="N71" s="22"/>
      <c r="O71" s="22"/>
      <c r="P71" s="22"/>
      <c r="Q71" s="22"/>
    </row>
    <row r="72" spans="1:17">
      <c r="A72" s="93" t="s">
        <v>15</v>
      </c>
      <c r="B72" s="170" t="s">
        <v>16</v>
      </c>
      <c r="C72" s="93"/>
      <c r="D72" s="93" t="s">
        <v>10</v>
      </c>
      <c r="E72" s="93"/>
      <c r="F72" s="93"/>
      <c r="G72" s="93"/>
      <c r="H72" s="93"/>
      <c r="I72" s="25">
        <v>0</v>
      </c>
      <c r="J72" s="25">
        <v>0</v>
      </c>
      <c r="K72" s="25" t="s">
        <v>13</v>
      </c>
      <c r="L72" s="25"/>
      <c r="M72" s="25">
        <v>0</v>
      </c>
      <c r="N72" s="25">
        <v>0</v>
      </c>
      <c r="O72" s="25">
        <v>0</v>
      </c>
      <c r="P72" s="25" t="s">
        <v>13</v>
      </c>
      <c r="Q72" s="25">
        <v>0</v>
      </c>
    </row>
    <row r="73" spans="1:17">
      <c r="A73" s="93"/>
      <c r="B73" s="170"/>
      <c r="C73" s="93"/>
      <c r="D73" s="10" t="s">
        <v>17</v>
      </c>
      <c r="E73" s="93"/>
      <c r="F73" s="93"/>
      <c r="G73" s="93"/>
      <c r="H73" s="93"/>
      <c r="I73" s="39">
        <v>0</v>
      </c>
      <c r="J73" s="39">
        <v>0</v>
      </c>
      <c r="K73" s="39" t="s">
        <v>13</v>
      </c>
      <c r="L73" s="39"/>
      <c r="M73" s="39">
        <v>0</v>
      </c>
      <c r="N73" s="39">
        <v>0</v>
      </c>
      <c r="O73" s="39">
        <v>0</v>
      </c>
      <c r="P73" s="39" t="s">
        <v>13</v>
      </c>
      <c r="Q73" s="39">
        <v>0</v>
      </c>
    </row>
    <row r="74" spans="1:17">
      <c r="A74" s="93" t="s">
        <v>15</v>
      </c>
      <c r="B74" s="170" t="s">
        <v>18</v>
      </c>
      <c r="C74" s="93"/>
      <c r="D74" s="93" t="s">
        <v>10</v>
      </c>
      <c r="E74" s="93"/>
      <c r="F74" s="93"/>
      <c r="G74" s="93"/>
      <c r="H74" s="93"/>
      <c r="I74" s="25">
        <v>5</v>
      </c>
      <c r="J74" s="25">
        <v>1500</v>
      </c>
      <c r="K74" s="25">
        <v>382.28604920202173</v>
      </c>
      <c r="L74" s="25"/>
      <c r="M74" s="25">
        <v>2</v>
      </c>
      <c r="N74" s="25">
        <v>5</v>
      </c>
      <c r="O74" s="25">
        <v>670</v>
      </c>
      <c r="P74" s="25">
        <v>285.9734513210737</v>
      </c>
      <c r="Q74" s="25">
        <v>3</v>
      </c>
    </row>
    <row r="75" spans="1:17">
      <c r="A75" s="93"/>
      <c r="B75" s="170"/>
      <c r="C75" s="93"/>
      <c r="D75" s="10" t="s">
        <v>17</v>
      </c>
      <c r="E75" s="93"/>
      <c r="F75" s="93"/>
      <c r="G75" s="93"/>
      <c r="H75" s="93"/>
      <c r="I75" s="39">
        <v>5</v>
      </c>
      <c r="J75" s="39">
        <v>800</v>
      </c>
      <c r="K75" s="39">
        <v>173.88634297612401</v>
      </c>
      <c r="L75" s="39"/>
      <c r="M75" s="39">
        <v>2</v>
      </c>
      <c r="N75" s="39">
        <v>5</v>
      </c>
      <c r="O75" s="39">
        <v>340</v>
      </c>
      <c r="P75" s="39">
        <v>122.43538697594728</v>
      </c>
      <c r="Q75" s="39">
        <v>1</v>
      </c>
    </row>
    <row r="76" spans="1:17">
      <c r="A76" s="93" t="s">
        <v>15</v>
      </c>
      <c r="B76" s="170" t="s">
        <v>19</v>
      </c>
      <c r="C76" s="93"/>
      <c r="D76" s="93" t="s">
        <v>10</v>
      </c>
      <c r="E76" s="93"/>
      <c r="F76" s="93"/>
      <c r="G76" s="93"/>
      <c r="H76" s="93"/>
      <c r="I76" s="25">
        <v>0</v>
      </c>
      <c r="J76" s="25">
        <v>0</v>
      </c>
      <c r="K76" s="25" t="s">
        <v>13</v>
      </c>
      <c r="L76" s="25"/>
      <c r="M76" s="25">
        <v>0</v>
      </c>
      <c r="N76" s="25">
        <v>0</v>
      </c>
      <c r="O76" s="25">
        <v>0</v>
      </c>
      <c r="P76" s="25" t="s">
        <v>13</v>
      </c>
      <c r="Q76" s="25">
        <v>0</v>
      </c>
    </row>
    <row r="77" spans="1:17">
      <c r="A77" s="93"/>
      <c r="B77" s="170"/>
      <c r="C77" s="93"/>
      <c r="D77" s="10" t="s">
        <v>17</v>
      </c>
      <c r="E77" s="93"/>
      <c r="F77" s="93"/>
      <c r="G77" s="93"/>
      <c r="H77" s="93"/>
      <c r="I77" s="39">
        <v>0</v>
      </c>
      <c r="J77" s="39">
        <v>0</v>
      </c>
      <c r="K77" s="39" t="s">
        <v>13</v>
      </c>
      <c r="L77" s="39"/>
      <c r="M77" s="39">
        <v>0</v>
      </c>
      <c r="N77" s="39">
        <v>0</v>
      </c>
      <c r="O77" s="39">
        <v>0</v>
      </c>
      <c r="P77" s="39" t="s">
        <v>13</v>
      </c>
      <c r="Q77" s="39">
        <v>0</v>
      </c>
    </row>
    <row r="78" spans="1:17">
      <c r="A78" s="93" t="s">
        <v>15</v>
      </c>
      <c r="B78" s="94">
        <v>4.3</v>
      </c>
      <c r="C78" s="93"/>
      <c r="D78" s="93" t="s">
        <v>10</v>
      </c>
      <c r="E78" s="38"/>
      <c r="F78" s="25"/>
      <c r="G78" s="38"/>
      <c r="H78" s="25"/>
      <c r="I78" s="25">
        <v>5</v>
      </c>
      <c r="J78" s="25">
        <v>1500</v>
      </c>
      <c r="K78" s="25">
        <v>263.82203386065873</v>
      </c>
      <c r="L78" s="25"/>
      <c r="M78" s="25">
        <v>2</v>
      </c>
      <c r="N78" s="25">
        <v>5</v>
      </c>
      <c r="O78" s="25">
        <v>1045</v>
      </c>
      <c r="P78" s="25">
        <v>373.22429384768674</v>
      </c>
      <c r="Q78" s="25">
        <v>3</v>
      </c>
    </row>
    <row r="79" spans="1:17">
      <c r="A79" s="93"/>
      <c r="B79" s="94"/>
      <c r="C79" s="93"/>
      <c r="D79" s="10" t="s">
        <v>17</v>
      </c>
      <c r="E79" s="38"/>
      <c r="F79" s="25"/>
      <c r="G79" s="38"/>
      <c r="H79" s="25"/>
      <c r="I79" s="39">
        <v>5</v>
      </c>
      <c r="J79" s="39">
        <v>600</v>
      </c>
      <c r="K79" s="39">
        <v>136.0078831810747</v>
      </c>
      <c r="L79" s="39"/>
      <c r="M79" s="39">
        <v>2</v>
      </c>
      <c r="N79" s="39">
        <v>5</v>
      </c>
      <c r="O79" s="39">
        <v>460</v>
      </c>
      <c r="P79" s="39">
        <v>175.48325253393872</v>
      </c>
      <c r="Q79" s="39">
        <v>1</v>
      </c>
    </row>
    <row r="80" spans="1:17">
      <c r="A80" s="81" t="s">
        <v>20</v>
      </c>
      <c r="B80" s="90">
        <v>86.8</v>
      </c>
      <c r="C80" s="81"/>
      <c r="D80" s="18" t="s">
        <v>17</v>
      </c>
      <c r="E80" s="49">
        <v>30</v>
      </c>
      <c r="F80" s="49">
        <v>35</v>
      </c>
      <c r="G80" s="49">
        <v>6.1019804481093756</v>
      </c>
      <c r="H80" s="73"/>
      <c r="I80" s="49">
        <v>30</v>
      </c>
      <c r="J80" s="49">
        <v>631</v>
      </c>
      <c r="K80" s="40">
        <v>17.360353898318852</v>
      </c>
      <c r="L80" s="40"/>
      <c r="M80" s="49">
        <v>2</v>
      </c>
      <c r="N80" s="49">
        <v>30</v>
      </c>
      <c r="O80" s="49">
        <v>30</v>
      </c>
      <c r="P80" s="40">
        <v>6.2314005032504838</v>
      </c>
      <c r="Q80" s="49">
        <v>0</v>
      </c>
    </row>
    <row r="81" spans="1:17">
      <c r="A81" s="93" t="s">
        <v>21</v>
      </c>
      <c r="B81" s="170">
        <v>84.2</v>
      </c>
      <c r="C81" s="93"/>
      <c r="D81" s="93" t="s">
        <v>10</v>
      </c>
      <c r="E81" s="93"/>
      <c r="F81" s="93"/>
      <c r="G81" s="93"/>
      <c r="H81" s="93"/>
      <c r="I81" s="25">
        <v>0</v>
      </c>
      <c r="J81" s="25">
        <v>0</v>
      </c>
      <c r="K81" s="25" t="s">
        <v>13</v>
      </c>
      <c r="L81" s="25"/>
      <c r="M81" s="25">
        <v>0</v>
      </c>
      <c r="N81" s="25">
        <v>0</v>
      </c>
      <c r="O81" s="25">
        <v>0</v>
      </c>
      <c r="P81" s="25" t="s">
        <v>13</v>
      </c>
      <c r="Q81" s="25">
        <v>0</v>
      </c>
    </row>
    <row r="82" spans="1:17">
      <c r="A82" s="93"/>
      <c r="B82" s="170"/>
      <c r="C82" s="93"/>
      <c r="D82" s="10" t="s">
        <v>17</v>
      </c>
      <c r="E82" s="93"/>
      <c r="F82" s="93"/>
      <c r="G82" s="93"/>
      <c r="H82" s="93"/>
      <c r="I82" s="39">
        <v>0</v>
      </c>
      <c r="J82" s="39">
        <v>0</v>
      </c>
      <c r="K82" s="39" t="s">
        <v>13</v>
      </c>
      <c r="L82" s="39"/>
      <c r="M82" s="39">
        <v>0</v>
      </c>
      <c r="N82" s="39">
        <v>0</v>
      </c>
      <c r="O82" s="39">
        <v>0</v>
      </c>
      <c r="P82" s="39" t="s">
        <v>13</v>
      </c>
      <c r="Q82" s="39">
        <v>0</v>
      </c>
    </row>
    <row r="83" spans="1:17">
      <c r="A83" s="93" t="s">
        <v>21</v>
      </c>
      <c r="B83" s="170">
        <v>86.8</v>
      </c>
      <c r="C83" s="93"/>
      <c r="D83" s="93" t="s">
        <v>10</v>
      </c>
      <c r="E83" s="93"/>
      <c r="F83" s="93"/>
      <c r="G83" s="93"/>
      <c r="H83" s="93"/>
      <c r="I83" s="25">
        <v>5</v>
      </c>
      <c r="J83" s="25">
        <v>100</v>
      </c>
      <c r="K83" s="25">
        <v>34.646144735642117</v>
      </c>
      <c r="L83" s="25"/>
      <c r="M83" s="25">
        <v>0</v>
      </c>
      <c r="N83" s="25">
        <v>5</v>
      </c>
      <c r="O83" s="25">
        <v>110</v>
      </c>
      <c r="P83" s="25">
        <v>23.7793118783806</v>
      </c>
      <c r="Q83" s="25">
        <v>0</v>
      </c>
    </row>
    <row r="84" spans="1:17">
      <c r="A84" s="93"/>
      <c r="B84" s="170"/>
      <c r="C84" s="93"/>
      <c r="D84" s="10" t="s">
        <v>17</v>
      </c>
      <c r="E84" s="93"/>
      <c r="F84" s="93"/>
      <c r="G84" s="93"/>
      <c r="H84" s="93"/>
      <c r="I84" s="39">
        <v>5</v>
      </c>
      <c r="J84" s="39">
        <v>24</v>
      </c>
      <c r="K84" s="39">
        <v>10.203396005006324</v>
      </c>
      <c r="L84" s="39"/>
      <c r="M84" s="39">
        <v>0</v>
      </c>
      <c r="N84" s="39">
        <v>5</v>
      </c>
      <c r="O84" s="39">
        <v>40</v>
      </c>
      <c r="P84" s="39">
        <v>12.516538578127598</v>
      </c>
      <c r="Q84" s="39">
        <v>0</v>
      </c>
    </row>
    <row r="85" spans="1:17">
      <c r="A85" s="93" t="s">
        <v>21</v>
      </c>
      <c r="B85" s="170">
        <v>91.4</v>
      </c>
      <c r="C85" s="93"/>
      <c r="D85" s="93" t="s">
        <v>10</v>
      </c>
      <c r="E85" s="93"/>
      <c r="F85" s="93"/>
      <c r="G85" s="93"/>
      <c r="H85" s="93"/>
      <c r="I85" s="25">
        <v>0</v>
      </c>
      <c r="J85" s="25">
        <v>0</v>
      </c>
      <c r="K85" s="25" t="s">
        <v>13</v>
      </c>
      <c r="L85" s="25"/>
      <c r="M85" s="25">
        <v>0</v>
      </c>
      <c r="N85" s="25">
        <v>0</v>
      </c>
      <c r="O85" s="25">
        <v>0</v>
      </c>
      <c r="P85" s="25" t="s">
        <v>13</v>
      </c>
      <c r="Q85" s="25">
        <v>0</v>
      </c>
    </row>
    <row r="86" spans="1:17">
      <c r="A86" s="93"/>
      <c r="B86" s="170"/>
      <c r="C86" s="93"/>
      <c r="D86" s="10" t="s">
        <v>17</v>
      </c>
      <c r="E86" s="93"/>
      <c r="F86" s="93"/>
      <c r="G86" s="93"/>
      <c r="H86" s="93"/>
      <c r="I86" s="39">
        <v>0</v>
      </c>
      <c r="J86" s="39">
        <v>0</v>
      </c>
      <c r="K86" s="39" t="s">
        <v>13</v>
      </c>
      <c r="L86" s="39"/>
      <c r="M86" s="39">
        <v>0</v>
      </c>
      <c r="N86" s="39">
        <v>0</v>
      </c>
      <c r="O86" s="39">
        <v>0</v>
      </c>
      <c r="P86" s="39" t="s">
        <v>13</v>
      </c>
      <c r="Q86" s="39">
        <v>0</v>
      </c>
    </row>
    <row r="87" spans="1:17">
      <c r="A87" s="93" t="s">
        <v>21</v>
      </c>
      <c r="B87" s="94">
        <v>92.8</v>
      </c>
      <c r="C87" s="93"/>
      <c r="D87" s="93" t="s">
        <v>10</v>
      </c>
      <c r="E87" s="38"/>
      <c r="F87" s="25"/>
      <c r="G87" s="38"/>
      <c r="H87" s="25"/>
      <c r="I87" s="25">
        <v>5</v>
      </c>
      <c r="J87" s="25">
        <v>6000</v>
      </c>
      <c r="K87" s="25">
        <v>425.92618075102507</v>
      </c>
      <c r="L87" s="25"/>
      <c r="M87" s="25">
        <v>2</v>
      </c>
      <c r="N87" s="25">
        <v>5</v>
      </c>
      <c r="O87" s="25">
        <v>2700</v>
      </c>
      <c r="P87" s="25">
        <v>177.96951918787241</v>
      </c>
      <c r="Q87" s="25">
        <v>2</v>
      </c>
    </row>
    <row r="88" spans="1:17">
      <c r="A88" s="93"/>
      <c r="B88" s="94"/>
      <c r="C88" s="93"/>
      <c r="D88" s="10" t="s">
        <v>17</v>
      </c>
      <c r="E88" s="38"/>
      <c r="F88" s="25"/>
      <c r="G88" s="38"/>
      <c r="H88" s="25"/>
      <c r="I88" s="39">
        <v>5</v>
      </c>
      <c r="J88" s="39">
        <v>6000</v>
      </c>
      <c r="K88" s="39">
        <v>190.08140595362687</v>
      </c>
      <c r="L88" s="39"/>
      <c r="M88" s="39">
        <v>2</v>
      </c>
      <c r="N88" s="39">
        <v>5</v>
      </c>
      <c r="O88" s="39">
        <v>1100</v>
      </c>
      <c r="P88" s="39">
        <v>86.127799862150624</v>
      </c>
      <c r="Q88" s="39">
        <v>1</v>
      </c>
    </row>
    <row r="89" spans="1:17">
      <c r="A89" s="81" t="s">
        <v>22</v>
      </c>
      <c r="B89" s="90">
        <v>306.89999999999998</v>
      </c>
      <c r="C89" s="81"/>
      <c r="D89" s="81" t="s">
        <v>10</v>
      </c>
      <c r="E89" s="36">
        <v>31</v>
      </c>
      <c r="F89" s="22">
        <v>3200</v>
      </c>
      <c r="G89" s="22">
        <v>39.207916952012255</v>
      </c>
      <c r="H89" s="55"/>
      <c r="I89" s="22">
        <v>30</v>
      </c>
      <c r="J89" s="22">
        <v>3600</v>
      </c>
      <c r="K89" s="22">
        <v>32.025626142084178</v>
      </c>
      <c r="L89" s="22"/>
      <c r="M89" s="22">
        <v>8</v>
      </c>
      <c r="N89" s="22">
        <v>30</v>
      </c>
      <c r="O89" s="22">
        <v>300</v>
      </c>
      <c r="P89" s="22">
        <v>3.3305914499808402</v>
      </c>
      <c r="Q89" s="22">
        <v>0</v>
      </c>
    </row>
    <row r="90" spans="1:17">
      <c r="A90" s="93" t="s">
        <v>23</v>
      </c>
      <c r="B90" s="170">
        <v>305.10000000000002</v>
      </c>
      <c r="C90" s="93"/>
      <c r="D90" s="93" t="s">
        <v>10</v>
      </c>
      <c r="E90" s="93"/>
      <c r="F90" s="93"/>
      <c r="G90" s="93"/>
      <c r="H90" s="93"/>
      <c r="I90" s="25">
        <v>5</v>
      </c>
      <c r="J90" s="25">
        <v>217</v>
      </c>
      <c r="K90" s="25">
        <v>46.280503632741457</v>
      </c>
      <c r="L90" s="25"/>
      <c r="M90" s="25">
        <v>0</v>
      </c>
      <c r="N90" s="25">
        <v>5</v>
      </c>
      <c r="O90" s="25">
        <v>36</v>
      </c>
      <c r="P90" s="25">
        <v>15.74513370814141</v>
      </c>
      <c r="Q90" s="25">
        <v>0</v>
      </c>
    </row>
    <row r="91" spans="1:17">
      <c r="A91" s="93"/>
      <c r="B91" s="170"/>
      <c r="C91" s="93"/>
      <c r="D91" s="10" t="s">
        <v>17</v>
      </c>
      <c r="E91" s="93"/>
      <c r="F91" s="93"/>
      <c r="G91" s="93"/>
      <c r="H91" s="93"/>
      <c r="I91" s="39">
        <v>5</v>
      </c>
      <c r="J91" s="39">
        <v>206</v>
      </c>
      <c r="K91" s="39">
        <v>38.788616062844198</v>
      </c>
      <c r="L91" s="39"/>
      <c r="M91" s="39">
        <v>0</v>
      </c>
      <c r="N91" s="39">
        <v>5</v>
      </c>
      <c r="O91" s="39">
        <v>37</v>
      </c>
      <c r="P91" s="39">
        <v>7.1695902671814382</v>
      </c>
      <c r="Q91" s="39">
        <v>0</v>
      </c>
    </row>
    <row r="92" spans="1:17">
      <c r="A92" s="93" t="s">
        <v>23</v>
      </c>
      <c r="B92" s="170">
        <v>308.10000000000002</v>
      </c>
      <c r="C92" s="93"/>
      <c r="D92" s="93" t="s">
        <v>10</v>
      </c>
      <c r="E92" s="93"/>
      <c r="F92" s="93"/>
      <c r="G92" s="93"/>
      <c r="H92" s="93"/>
      <c r="I92" s="25">
        <v>0</v>
      </c>
      <c r="J92" s="25">
        <v>0</v>
      </c>
      <c r="K92" s="25" t="s">
        <v>13</v>
      </c>
      <c r="L92" s="25"/>
      <c r="M92" s="25">
        <v>0</v>
      </c>
      <c r="N92" s="25">
        <v>0</v>
      </c>
      <c r="O92" s="25">
        <v>0</v>
      </c>
      <c r="P92" s="25" t="s">
        <v>13</v>
      </c>
      <c r="Q92" s="25">
        <v>0</v>
      </c>
    </row>
    <row r="93" spans="1:17">
      <c r="A93" s="93"/>
      <c r="B93" s="170"/>
      <c r="C93" s="93"/>
      <c r="D93" s="10" t="s">
        <v>17</v>
      </c>
      <c r="E93" s="93"/>
      <c r="F93" s="93"/>
      <c r="G93" s="93"/>
      <c r="H93" s="93"/>
      <c r="I93" s="39">
        <v>0</v>
      </c>
      <c r="J93" s="39">
        <v>0</v>
      </c>
      <c r="K93" s="39" t="s">
        <v>13</v>
      </c>
      <c r="L93" s="39"/>
      <c r="M93" s="39">
        <v>0</v>
      </c>
      <c r="N93" s="39">
        <v>0</v>
      </c>
      <c r="O93" s="39">
        <v>0</v>
      </c>
      <c r="P93" s="39" t="s">
        <v>13</v>
      </c>
      <c r="Q93" s="39">
        <v>0</v>
      </c>
    </row>
    <row r="94" spans="1:17">
      <c r="A94" s="93" t="s">
        <v>23</v>
      </c>
      <c r="B94" s="94">
        <v>314.8</v>
      </c>
      <c r="C94" s="93"/>
      <c r="D94" s="93" t="s">
        <v>10</v>
      </c>
      <c r="E94" s="38"/>
      <c r="F94" s="25"/>
      <c r="G94" s="38"/>
      <c r="H94" s="25"/>
      <c r="I94" s="25">
        <v>5</v>
      </c>
      <c r="J94" s="25">
        <v>1800</v>
      </c>
      <c r="K94" s="25">
        <v>295.36005693466376</v>
      </c>
      <c r="L94" s="25"/>
      <c r="M94" s="25">
        <v>1</v>
      </c>
      <c r="N94" s="25">
        <v>5</v>
      </c>
      <c r="O94" s="25">
        <v>520</v>
      </c>
      <c r="P94" s="25">
        <v>156.68922833673324</v>
      </c>
      <c r="Q94" s="25">
        <v>1</v>
      </c>
    </row>
    <row r="95" spans="1:17">
      <c r="A95" s="93"/>
      <c r="B95" s="94"/>
      <c r="C95" s="93"/>
      <c r="D95" s="10" t="s">
        <v>17</v>
      </c>
      <c r="E95" s="39"/>
      <c r="F95" s="26"/>
      <c r="G95" s="39"/>
      <c r="H95" s="24"/>
      <c r="I95" s="39">
        <v>5</v>
      </c>
      <c r="J95" s="39">
        <v>918</v>
      </c>
      <c r="K95" s="39">
        <v>135.1853287168517</v>
      </c>
      <c r="L95" s="39"/>
      <c r="M95" s="39">
        <v>1</v>
      </c>
      <c r="N95" s="39">
        <v>5</v>
      </c>
      <c r="O95" s="39">
        <v>600</v>
      </c>
      <c r="P95" s="39">
        <v>79.213434183361002</v>
      </c>
      <c r="Q95" s="39">
        <v>1</v>
      </c>
    </row>
    <row r="96" spans="1:17">
      <c r="A96" s="81" t="s">
        <v>24</v>
      </c>
      <c r="B96" s="90">
        <v>351</v>
      </c>
      <c r="C96" s="81"/>
      <c r="D96" s="81" t="s">
        <v>10</v>
      </c>
      <c r="E96" s="36">
        <v>4</v>
      </c>
      <c r="F96" s="22">
        <v>1</v>
      </c>
      <c r="G96" s="22" t="s">
        <v>13</v>
      </c>
      <c r="H96" s="55"/>
      <c r="I96" s="22">
        <v>4</v>
      </c>
      <c r="J96" s="22">
        <v>1</v>
      </c>
      <c r="K96" s="22" t="s">
        <v>13</v>
      </c>
      <c r="L96" s="22"/>
      <c r="M96" s="22">
        <v>0</v>
      </c>
      <c r="N96" s="22">
        <v>5</v>
      </c>
      <c r="O96" s="22">
        <v>1</v>
      </c>
      <c r="P96" s="22">
        <v>1</v>
      </c>
      <c r="Q96" s="22">
        <v>0</v>
      </c>
    </row>
    <row r="97" spans="1:17">
      <c r="A97" s="81" t="s">
        <v>25</v>
      </c>
      <c r="B97" s="90">
        <v>462.8</v>
      </c>
      <c r="C97" s="81"/>
      <c r="D97" s="18" t="s">
        <v>17</v>
      </c>
      <c r="E97" s="49">
        <v>4</v>
      </c>
      <c r="F97" s="49">
        <v>50</v>
      </c>
      <c r="G97" s="49" t="s">
        <v>13</v>
      </c>
      <c r="H97" s="73"/>
      <c r="I97" s="49">
        <v>5</v>
      </c>
      <c r="J97" s="49">
        <v>284</v>
      </c>
      <c r="K97" s="40">
        <v>20.049593438452153</v>
      </c>
      <c r="L97" s="40"/>
      <c r="M97" s="49">
        <v>1</v>
      </c>
      <c r="N97" s="49">
        <v>3</v>
      </c>
      <c r="O97" s="49">
        <v>1</v>
      </c>
      <c r="P97" s="40" t="s">
        <v>13</v>
      </c>
      <c r="Q97" s="49">
        <v>0</v>
      </c>
    </row>
    <row r="98" spans="1:17">
      <c r="A98" s="93" t="s">
        <v>26</v>
      </c>
      <c r="B98" s="170">
        <v>462.6</v>
      </c>
      <c r="C98" s="93"/>
      <c r="D98" s="93" t="s">
        <v>10</v>
      </c>
      <c r="E98" s="93"/>
      <c r="F98" s="93"/>
      <c r="G98" s="93"/>
      <c r="H98" s="93"/>
      <c r="I98" s="25">
        <v>5</v>
      </c>
      <c r="J98" s="25">
        <v>1300</v>
      </c>
      <c r="K98" s="25">
        <v>211.85959526789438</v>
      </c>
      <c r="L98" s="25"/>
      <c r="M98" s="25">
        <v>2</v>
      </c>
      <c r="N98" s="25">
        <v>5</v>
      </c>
      <c r="O98" s="25">
        <v>72</v>
      </c>
      <c r="P98" s="25">
        <v>15.465456359454107</v>
      </c>
      <c r="Q98" s="25">
        <v>0</v>
      </c>
    </row>
    <row r="99" spans="1:17">
      <c r="A99" s="93"/>
      <c r="B99" s="170"/>
      <c r="C99" s="93"/>
      <c r="D99" s="10" t="s">
        <v>17</v>
      </c>
      <c r="E99" s="93"/>
      <c r="F99" s="93"/>
      <c r="G99" s="93"/>
      <c r="H99" s="93"/>
      <c r="I99" s="39">
        <v>5</v>
      </c>
      <c r="J99" s="39">
        <v>1300</v>
      </c>
      <c r="K99" s="39">
        <v>128.69034476718389</v>
      </c>
      <c r="L99" s="39"/>
      <c r="M99" s="39">
        <v>2</v>
      </c>
      <c r="N99" s="39">
        <v>5</v>
      </c>
      <c r="O99" s="39">
        <v>20</v>
      </c>
      <c r="P99" s="39">
        <v>9.0717326210642195</v>
      </c>
      <c r="Q99" s="39">
        <v>0</v>
      </c>
    </row>
    <row r="100" spans="1:17">
      <c r="A100" s="93" t="s">
        <v>26</v>
      </c>
      <c r="B100" s="170">
        <v>463.9</v>
      </c>
      <c r="C100" s="93"/>
      <c r="D100" s="93" t="s">
        <v>10</v>
      </c>
      <c r="E100" s="93"/>
      <c r="F100" s="93"/>
      <c r="G100" s="93"/>
      <c r="H100" s="93"/>
      <c r="I100" s="25">
        <v>0</v>
      </c>
      <c r="J100" s="25">
        <v>0</v>
      </c>
      <c r="K100" s="25" t="s">
        <v>13</v>
      </c>
      <c r="L100" s="25"/>
      <c r="M100" s="25">
        <v>0</v>
      </c>
      <c r="N100" s="25">
        <v>0</v>
      </c>
      <c r="O100" s="25">
        <v>0</v>
      </c>
      <c r="P100" s="25" t="s">
        <v>13</v>
      </c>
      <c r="Q100" s="25">
        <v>0</v>
      </c>
    </row>
    <row r="101" spans="1:17">
      <c r="A101" s="93"/>
      <c r="B101" s="170"/>
      <c r="C101" s="93"/>
      <c r="D101" s="10" t="s">
        <v>17</v>
      </c>
      <c r="E101" s="93"/>
      <c r="F101" s="93"/>
      <c r="G101" s="93"/>
      <c r="H101" s="93"/>
      <c r="I101" s="39">
        <v>0</v>
      </c>
      <c r="J101" s="39">
        <v>0</v>
      </c>
      <c r="K101" s="39" t="s">
        <v>13</v>
      </c>
      <c r="L101" s="39"/>
      <c r="M101" s="39">
        <v>0</v>
      </c>
      <c r="N101" s="39">
        <v>0</v>
      </c>
      <c r="O101" s="39">
        <v>0</v>
      </c>
      <c r="P101" s="39" t="s">
        <v>13</v>
      </c>
      <c r="Q101" s="39">
        <v>0</v>
      </c>
    </row>
    <row r="102" spans="1:17">
      <c r="A102" s="93" t="s">
        <v>26</v>
      </c>
      <c r="B102" s="170">
        <v>469.9</v>
      </c>
      <c r="C102" s="93"/>
      <c r="D102" s="93" t="s">
        <v>10</v>
      </c>
      <c r="E102" s="25"/>
      <c r="F102" s="25"/>
      <c r="G102" s="25"/>
      <c r="H102" s="25"/>
      <c r="I102" s="25">
        <v>0</v>
      </c>
      <c r="J102" s="25">
        <v>0</v>
      </c>
      <c r="K102" s="25" t="s">
        <v>13</v>
      </c>
      <c r="L102" s="25"/>
      <c r="M102" s="25">
        <v>0</v>
      </c>
      <c r="N102" s="25">
        <v>0</v>
      </c>
      <c r="O102" s="25">
        <v>0</v>
      </c>
      <c r="P102" s="25" t="s">
        <v>13</v>
      </c>
      <c r="Q102" s="25">
        <v>0</v>
      </c>
    </row>
    <row r="103" spans="1:17">
      <c r="A103" s="93"/>
      <c r="B103" s="94"/>
      <c r="C103" s="93"/>
      <c r="D103" s="10" t="s">
        <v>17</v>
      </c>
      <c r="E103" s="39"/>
      <c r="F103" s="26"/>
      <c r="G103" s="39"/>
      <c r="H103" s="24"/>
      <c r="I103" s="39">
        <v>0</v>
      </c>
      <c r="J103" s="39">
        <v>0</v>
      </c>
      <c r="K103" s="39" t="s">
        <v>13</v>
      </c>
      <c r="L103" s="39"/>
      <c r="M103" s="39">
        <v>0</v>
      </c>
      <c r="N103" s="39">
        <v>0</v>
      </c>
      <c r="O103" s="39">
        <v>0</v>
      </c>
      <c r="P103" s="39" t="s">
        <v>13</v>
      </c>
      <c r="Q103" s="39">
        <v>0</v>
      </c>
    </row>
    <row r="104" spans="1:17">
      <c r="A104" s="93" t="s">
        <v>26</v>
      </c>
      <c r="B104" s="170">
        <v>470</v>
      </c>
      <c r="C104" s="93"/>
      <c r="D104" s="93" t="s">
        <v>10</v>
      </c>
      <c r="E104" s="93"/>
      <c r="F104" s="93"/>
      <c r="G104" s="93"/>
      <c r="H104" s="93"/>
      <c r="I104" s="25">
        <v>5</v>
      </c>
      <c r="J104" s="25">
        <v>2600</v>
      </c>
      <c r="K104" s="25">
        <v>432.62864243675847</v>
      </c>
      <c r="L104" s="25"/>
      <c r="M104" s="25">
        <v>3</v>
      </c>
      <c r="N104" s="25">
        <v>5</v>
      </c>
      <c r="O104" s="25">
        <v>66</v>
      </c>
      <c r="P104" s="25">
        <v>25.684005241601483</v>
      </c>
      <c r="Q104" s="25">
        <v>0</v>
      </c>
    </row>
    <row r="105" spans="1:17">
      <c r="A105" s="93"/>
      <c r="B105" s="170"/>
      <c r="C105" s="93"/>
      <c r="D105" s="10" t="s">
        <v>17</v>
      </c>
      <c r="E105" s="93"/>
      <c r="F105" s="93"/>
      <c r="G105" s="93"/>
      <c r="H105" s="93"/>
      <c r="I105" s="39">
        <v>5</v>
      </c>
      <c r="J105" s="39">
        <v>590</v>
      </c>
      <c r="K105" s="39">
        <v>150.75967361869476</v>
      </c>
      <c r="L105" s="39"/>
      <c r="M105" s="39">
        <v>3</v>
      </c>
      <c r="N105" s="39">
        <v>5</v>
      </c>
      <c r="O105" s="39">
        <v>60</v>
      </c>
      <c r="P105" s="39">
        <v>17.129018946706591</v>
      </c>
      <c r="Q105" s="39">
        <v>0</v>
      </c>
    </row>
    <row r="106" spans="1:17">
      <c r="A106" s="93" t="s">
        <v>26</v>
      </c>
      <c r="B106" s="170">
        <v>477.5</v>
      </c>
      <c r="C106" s="93"/>
      <c r="D106" s="93" t="s">
        <v>10</v>
      </c>
      <c r="E106" s="25"/>
      <c r="F106" s="25"/>
      <c r="G106" s="25"/>
      <c r="H106" s="25"/>
      <c r="I106" s="25">
        <v>5</v>
      </c>
      <c r="J106" s="25">
        <v>2500</v>
      </c>
      <c r="K106" s="25">
        <v>216.81748301933064</v>
      </c>
      <c r="L106" s="25"/>
      <c r="M106" s="25">
        <v>2</v>
      </c>
      <c r="N106" s="25">
        <v>5</v>
      </c>
      <c r="O106" s="25">
        <v>120</v>
      </c>
      <c r="P106" s="25">
        <v>35.201575101500708</v>
      </c>
      <c r="Q106" s="25">
        <v>0</v>
      </c>
    </row>
    <row r="107" spans="1:17">
      <c r="A107" s="93"/>
      <c r="B107" s="94"/>
      <c r="C107" s="93"/>
      <c r="D107" s="10" t="s">
        <v>17</v>
      </c>
      <c r="E107" s="39"/>
      <c r="F107" s="26"/>
      <c r="G107" s="39"/>
      <c r="H107" s="24"/>
      <c r="I107" s="39">
        <v>5</v>
      </c>
      <c r="J107" s="39">
        <v>1000</v>
      </c>
      <c r="K107" s="39">
        <v>185.94524594676767</v>
      </c>
      <c r="L107" s="39"/>
      <c r="M107" s="39">
        <v>3</v>
      </c>
      <c r="N107" s="39">
        <v>5</v>
      </c>
      <c r="O107" s="39">
        <v>88</v>
      </c>
      <c r="P107" s="39">
        <v>25.353336352332924</v>
      </c>
      <c r="Q107" s="39">
        <v>0</v>
      </c>
    </row>
    <row r="108" spans="1:17">
      <c r="A108" s="96" t="s">
        <v>27</v>
      </c>
      <c r="B108" s="97">
        <v>594</v>
      </c>
      <c r="C108" s="96"/>
      <c r="D108" s="18" t="s">
        <v>17</v>
      </c>
      <c r="E108" s="40">
        <v>30</v>
      </c>
      <c r="F108" s="40">
        <v>435</v>
      </c>
      <c r="G108" s="49">
        <v>8.1640276547378026</v>
      </c>
      <c r="H108" s="64"/>
      <c r="I108" s="40">
        <v>31</v>
      </c>
      <c r="J108" s="40">
        <v>1300</v>
      </c>
      <c r="K108" s="40">
        <v>78.218316159123773</v>
      </c>
      <c r="L108" s="40"/>
      <c r="M108" s="40">
        <v>8</v>
      </c>
      <c r="N108" s="40">
        <v>30</v>
      </c>
      <c r="O108" s="40">
        <v>48</v>
      </c>
      <c r="P108" s="40">
        <v>3.8018938602274259</v>
      </c>
      <c r="Q108" s="40">
        <v>0</v>
      </c>
    </row>
    <row r="109" spans="1:17">
      <c r="A109" s="93" t="s">
        <v>28</v>
      </c>
      <c r="B109" s="170">
        <v>594</v>
      </c>
      <c r="C109" s="93"/>
      <c r="D109" s="93" t="s">
        <v>10</v>
      </c>
      <c r="E109" s="93"/>
      <c r="F109" s="93"/>
      <c r="G109" s="93"/>
      <c r="H109" s="93"/>
      <c r="I109" s="25">
        <v>5</v>
      </c>
      <c r="J109" s="25">
        <v>240</v>
      </c>
      <c r="K109" s="25">
        <v>51.44507973744804</v>
      </c>
      <c r="L109" s="25"/>
      <c r="M109" s="25">
        <v>0</v>
      </c>
      <c r="N109" s="25">
        <v>5</v>
      </c>
      <c r="O109" s="25">
        <v>310</v>
      </c>
      <c r="P109" s="25">
        <v>41.568818570295605</v>
      </c>
      <c r="Q109" s="25">
        <v>0</v>
      </c>
    </row>
    <row r="110" spans="1:17">
      <c r="A110" s="93"/>
      <c r="B110" s="170"/>
      <c r="C110" s="93"/>
      <c r="D110" s="10" t="s">
        <v>17</v>
      </c>
      <c r="E110" s="93"/>
      <c r="F110" s="93"/>
      <c r="G110" s="93"/>
      <c r="H110" s="93"/>
      <c r="I110" s="39">
        <v>5</v>
      </c>
      <c r="J110" s="39">
        <v>3300</v>
      </c>
      <c r="K110" s="39">
        <v>181.03494374882533</v>
      </c>
      <c r="L110" s="39"/>
      <c r="M110" s="39">
        <v>3</v>
      </c>
      <c r="N110" s="39">
        <v>5</v>
      </c>
      <c r="O110" s="39">
        <v>260</v>
      </c>
      <c r="P110" s="39">
        <v>15.84385701741448</v>
      </c>
      <c r="Q110" s="39">
        <v>1</v>
      </c>
    </row>
    <row r="111" spans="1:17">
      <c r="A111" s="93" t="s">
        <v>28</v>
      </c>
      <c r="B111" s="170">
        <v>680.7</v>
      </c>
      <c r="C111" s="93"/>
      <c r="D111" s="93" t="s">
        <v>10</v>
      </c>
      <c r="E111" s="93"/>
      <c r="F111" s="93"/>
      <c r="G111" s="93"/>
      <c r="H111" s="93"/>
      <c r="I111" s="25">
        <v>0</v>
      </c>
      <c r="J111" s="25">
        <v>0</v>
      </c>
      <c r="K111" s="25" t="s">
        <v>13</v>
      </c>
      <c r="L111" s="25"/>
      <c r="M111" s="25">
        <v>0</v>
      </c>
      <c r="N111" s="25">
        <v>0</v>
      </c>
      <c r="O111" s="25">
        <v>0</v>
      </c>
      <c r="P111" s="25" t="s">
        <v>13</v>
      </c>
      <c r="Q111" s="25">
        <v>0</v>
      </c>
    </row>
    <row r="112" spans="1:17">
      <c r="A112" s="93"/>
      <c r="B112" s="170"/>
      <c r="C112" s="93"/>
      <c r="D112" s="10" t="s">
        <v>17</v>
      </c>
      <c r="E112" s="93"/>
      <c r="F112" s="93"/>
      <c r="G112" s="93"/>
      <c r="H112" s="93"/>
      <c r="I112" s="39">
        <v>0</v>
      </c>
      <c r="J112" s="39">
        <v>0</v>
      </c>
      <c r="K112" s="39" t="s">
        <v>13</v>
      </c>
      <c r="L112" s="39"/>
      <c r="M112" s="39">
        <v>0</v>
      </c>
      <c r="N112" s="39">
        <v>0</v>
      </c>
      <c r="O112" s="39">
        <v>0</v>
      </c>
      <c r="P112" s="39" t="s">
        <v>13</v>
      </c>
      <c r="Q112" s="39">
        <v>0</v>
      </c>
    </row>
    <row r="113" spans="1:18">
      <c r="A113" s="93" t="s">
        <v>28</v>
      </c>
      <c r="B113" s="94">
        <v>619.29999999999995</v>
      </c>
      <c r="C113" s="93"/>
      <c r="D113" s="93" t="s">
        <v>10</v>
      </c>
      <c r="E113" s="25"/>
      <c r="F113" s="25"/>
      <c r="G113" s="25"/>
      <c r="H113" s="25"/>
      <c r="I113" s="25">
        <v>5</v>
      </c>
      <c r="J113" s="25">
        <v>340</v>
      </c>
      <c r="K113" s="25">
        <v>92.724369507367527</v>
      </c>
      <c r="L113" s="25"/>
      <c r="M113" s="25">
        <v>0</v>
      </c>
      <c r="N113" s="25">
        <v>5</v>
      </c>
      <c r="O113" s="25">
        <v>1000</v>
      </c>
      <c r="P113" s="25">
        <v>100.94824528112443</v>
      </c>
      <c r="Q113" s="25">
        <v>1</v>
      </c>
    </row>
    <row r="114" spans="1:18">
      <c r="A114" s="93"/>
      <c r="B114" s="94"/>
      <c r="C114" s="93"/>
      <c r="D114" s="10" t="s">
        <v>17</v>
      </c>
      <c r="E114" s="39"/>
      <c r="F114" s="26"/>
      <c r="G114" s="39"/>
      <c r="H114" s="25"/>
      <c r="I114" s="39">
        <v>5</v>
      </c>
      <c r="J114" s="39">
        <v>3100</v>
      </c>
      <c r="K114" s="39">
        <v>234.51117505945317</v>
      </c>
      <c r="L114" s="39"/>
      <c r="M114" s="39">
        <v>2</v>
      </c>
      <c r="N114" s="39">
        <v>5</v>
      </c>
      <c r="O114" s="39">
        <v>600</v>
      </c>
      <c r="P114" s="39">
        <v>70.038907162777051</v>
      </c>
      <c r="Q114" s="39">
        <v>2</v>
      </c>
    </row>
    <row r="115" spans="1:18">
      <c r="A115" s="81" t="s">
        <v>29</v>
      </c>
      <c r="B115" s="90">
        <v>791.5</v>
      </c>
      <c r="C115" s="81"/>
      <c r="D115" s="81" t="s">
        <v>10</v>
      </c>
      <c r="E115" s="36">
        <v>30</v>
      </c>
      <c r="F115" s="22">
        <v>134</v>
      </c>
      <c r="G115" s="22">
        <v>11.282520474133747</v>
      </c>
      <c r="H115" s="55"/>
      <c r="I115" s="22">
        <v>31</v>
      </c>
      <c r="J115" s="22">
        <v>613</v>
      </c>
      <c r="K115" s="22">
        <v>63.237713039538505</v>
      </c>
      <c r="L115" s="22"/>
      <c r="M115" s="22">
        <v>1</v>
      </c>
      <c r="N115" s="22">
        <v>30</v>
      </c>
      <c r="O115" s="22">
        <v>345</v>
      </c>
      <c r="P115" s="22">
        <v>12.430010175030914</v>
      </c>
      <c r="Q115" s="22">
        <v>0</v>
      </c>
    </row>
    <row r="116" spans="1:18">
      <c r="A116" s="93" t="s">
        <v>30</v>
      </c>
      <c r="B116" s="170">
        <v>791.5</v>
      </c>
      <c r="C116" s="93"/>
      <c r="D116" s="93" t="s">
        <v>10</v>
      </c>
      <c r="E116" s="93"/>
      <c r="F116" s="93"/>
      <c r="G116" s="93"/>
      <c r="H116" s="93"/>
      <c r="I116" s="25">
        <v>5</v>
      </c>
      <c r="J116" s="25">
        <v>72</v>
      </c>
      <c r="K116" s="25">
        <v>29.514113830192365</v>
      </c>
      <c r="L116" s="25"/>
      <c r="M116" s="25">
        <v>0</v>
      </c>
      <c r="N116" s="25">
        <v>5</v>
      </c>
      <c r="O116" s="25">
        <v>100</v>
      </c>
      <c r="P116" s="25">
        <v>16.303862192118455</v>
      </c>
      <c r="Q116" s="25">
        <v>0</v>
      </c>
    </row>
    <row r="117" spans="1:18">
      <c r="A117" s="93"/>
      <c r="B117" s="170"/>
      <c r="C117" s="93"/>
      <c r="D117" s="10" t="s">
        <v>17</v>
      </c>
      <c r="E117" s="93"/>
      <c r="F117" s="93"/>
      <c r="G117" s="93"/>
      <c r="H117" s="93"/>
      <c r="I117" s="39">
        <v>5</v>
      </c>
      <c r="J117" s="39">
        <v>290</v>
      </c>
      <c r="K117" s="39">
        <v>42.83510128452113</v>
      </c>
      <c r="L117" s="39"/>
      <c r="M117" s="39">
        <v>1</v>
      </c>
      <c r="N117" s="39">
        <v>5</v>
      </c>
      <c r="O117" s="39">
        <v>104</v>
      </c>
      <c r="P117" s="39">
        <v>15.715028069621845</v>
      </c>
      <c r="Q117" s="39">
        <v>0</v>
      </c>
    </row>
    <row r="118" spans="1:18">
      <c r="A118" s="93" t="s">
        <v>30</v>
      </c>
      <c r="B118" s="170">
        <v>793.7</v>
      </c>
      <c r="C118" s="93"/>
      <c r="D118" s="93" t="s">
        <v>10</v>
      </c>
      <c r="E118" s="93"/>
      <c r="F118" s="93"/>
      <c r="G118" s="93"/>
      <c r="H118" s="93"/>
      <c r="I118" s="25">
        <v>5</v>
      </c>
      <c r="J118" s="25">
        <v>1218</v>
      </c>
      <c r="K118" s="25">
        <v>127.44900431144971</v>
      </c>
      <c r="L118" s="25"/>
      <c r="M118" s="25">
        <v>1</v>
      </c>
      <c r="N118" s="25">
        <v>5</v>
      </c>
      <c r="O118" s="25">
        <v>520</v>
      </c>
      <c r="P118" s="25">
        <v>91.794559819803851</v>
      </c>
      <c r="Q118" s="25">
        <v>1</v>
      </c>
    </row>
    <row r="119" spans="1:18">
      <c r="A119" s="93"/>
      <c r="B119" s="170"/>
      <c r="C119" s="93"/>
      <c r="D119" s="10" t="s">
        <v>17</v>
      </c>
      <c r="E119" s="93"/>
      <c r="F119" s="93"/>
      <c r="G119" s="93"/>
      <c r="H119" s="93"/>
      <c r="I119" s="39">
        <v>5</v>
      </c>
      <c r="J119" s="39">
        <v>480</v>
      </c>
      <c r="K119" s="39">
        <v>86.484913204216511</v>
      </c>
      <c r="L119" s="39"/>
      <c r="M119" s="39">
        <v>1</v>
      </c>
      <c r="N119" s="39">
        <v>5</v>
      </c>
      <c r="O119" s="39">
        <v>645</v>
      </c>
      <c r="P119" s="39">
        <v>63.277626016938633</v>
      </c>
      <c r="Q119" s="39">
        <v>1</v>
      </c>
    </row>
    <row r="120" spans="1:18">
      <c r="A120" s="93" t="s">
        <v>30</v>
      </c>
      <c r="B120" s="94">
        <v>797.3</v>
      </c>
      <c r="C120" s="93"/>
      <c r="D120" s="93" t="s">
        <v>10</v>
      </c>
      <c r="E120" s="25"/>
      <c r="F120" s="25"/>
      <c r="G120" s="25"/>
      <c r="H120" s="25"/>
      <c r="I120" s="25">
        <v>0</v>
      </c>
      <c r="J120" s="25">
        <v>0</v>
      </c>
      <c r="K120" s="25" t="s">
        <v>13</v>
      </c>
      <c r="L120" s="25"/>
      <c r="M120" s="25">
        <v>0</v>
      </c>
      <c r="N120" s="25">
        <v>0</v>
      </c>
      <c r="O120" s="25">
        <v>0</v>
      </c>
      <c r="P120" s="25" t="s">
        <v>13</v>
      </c>
      <c r="Q120" s="25">
        <v>0</v>
      </c>
    </row>
    <row r="121" spans="1:18">
      <c r="A121" s="93"/>
      <c r="B121" s="94"/>
      <c r="C121" s="93"/>
      <c r="D121" s="10" t="s">
        <v>17</v>
      </c>
      <c r="E121" s="39"/>
      <c r="F121" s="26"/>
      <c r="G121" s="39"/>
      <c r="H121" s="25"/>
      <c r="I121" s="39">
        <v>0</v>
      </c>
      <c r="J121" s="39">
        <v>0</v>
      </c>
      <c r="K121" s="39" t="s">
        <v>13</v>
      </c>
      <c r="L121" s="39"/>
      <c r="M121" s="39">
        <v>0</v>
      </c>
      <c r="N121" s="39">
        <v>0</v>
      </c>
      <c r="O121" s="39">
        <v>0</v>
      </c>
      <c r="P121" s="39" t="s">
        <v>13</v>
      </c>
      <c r="Q121" s="39">
        <v>0</v>
      </c>
    </row>
    <row r="122" spans="1:18">
      <c r="A122" s="98" t="s">
        <v>31</v>
      </c>
      <c r="B122" s="99">
        <v>935.5</v>
      </c>
      <c r="C122" s="98"/>
      <c r="D122" s="13" t="s">
        <v>17</v>
      </c>
      <c r="E122" s="41">
        <v>8</v>
      </c>
      <c r="F122" s="41">
        <v>1</v>
      </c>
      <c r="G122" s="52">
        <v>1</v>
      </c>
      <c r="H122" s="69"/>
      <c r="I122" s="41">
        <v>9</v>
      </c>
      <c r="J122" s="41">
        <v>62</v>
      </c>
      <c r="K122" s="41">
        <v>2.9081884675595946</v>
      </c>
      <c r="L122" s="41"/>
      <c r="M122" s="41">
        <v>0</v>
      </c>
      <c r="N122" s="41">
        <v>7</v>
      </c>
      <c r="O122" s="41">
        <v>6</v>
      </c>
      <c r="P122" s="41">
        <v>1.5746101062584457</v>
      </c>
      <c r="Q122" s="41">
        <v>0</v>
      </c>
    </row>
    <row r="125" spans="1:18" ht="15.75">
      <c r="A125" s="81"/>
      <c r="B125" s="82"/>
      <c r="C125" s="81"/>
      <c r="D125" s="81"/>
      <c r="E125" s="482" t="s">
        <v>47</v>
      </c>
      <c r="F125" s="482"/>
      <c r="G125" s="482"/>
      <c r="H125" s="22" t="s">
        <v>33</v>
      </c>
      <c r="I125" s="83"/>
      <c r="J125" s="482" t="s">
        <v>48</v>
      </c>
      <c r="K125" s="482"/>
      <c r="L125" s="482"/>
      <c r="M125" s="22" t="s">
        <v>33</v>
      </c>
      <c r="N125" s="83"/>
      <c r="O125" s="482" t="s">
        <v>49</v>
      </c>
      <c r="P125" s="482"/>
      <c r="Q125" s="482"/>
      <c r="R125" s="22" t="s">
        <v>33</v>
      </c>
    </row>
    <row r="126" spans="1:18">
      <c r="A126" s="81"/>
      <c r="B126" s="82"/>
      <c r="C126" s="81"/>
      <c r="D126" s="81"/>
      <c r="E126" s="22"/>
      <c r="F126" s="22"/>
      <c r="G126" s="22"/>
      <c r="H126" s="22"/>
      <c r="I126" s="83"/>
      <c r="J126" s="22"/>
      <c r="K126" s="22"/>
      <c r="L126" s="22"/>
      <c r="M126" s="22"/>
      <c r="N126" s="83"/>
      <c r="O126" s="22"/>
      <c r="P126" s="22"/>
      <c r="Q126" s="22"/>
      <c r="R126" s="22"/>
    </row>
    <row r="127" spans="1:18">
      <c r="A127" s="84" t="s">
        <v>3</v>
      </c>
      <c r="B127" s="85" t="s">
        <v>4</v>
      </c>
      <c r="C127" s="84"/>
      <c r="D127" s="86" t="s">
        <v>5</v>
      </c>
      <c r="E127" s="87" t="s">
        <v>6</v>
      </c>
      <c r="F127" s="87" t="s">
        <v>7</v>
      </c>
      <c r="G127" s="87" t="s">
        <v>8</v>
      </c>
      <c r="H127" s="88" t="s">
        <v>36</v>
      </c>
      <c r="I127" s="89"/>
      <c r="J127" s="87" t="s">
        <v>6</v>
      </c>
      <c r="K127" s="87" t="s">
        <v>7</v>
      </c>
      <c r="L127" s="87" t="s">
        <v>8</v>
      </c>
      <c r="M127" s="88" t="s">
        <v>36</v>
      </c>
      <c r="N127" s="89"/>
      <c r="O127" s="87" t="s">
        <v>6</v>
      </c>
      <c r="P127" s="87" t="s">
        <v>7</v>
      </c>
      <c r="Q127" s="87" t="s">
        <v>8</v>
      </c>
      <c r="R127" s="88" t="s">
        <v>36</v>
      </c>
    </row>
    <row r="128" spans="1:18">
      <c r="A128" s="81" t="s">
        <v>9</v>
      </c>
      <c r="B128" s="90">
        <v>-8.5</v>
      </c>
      <c r="C128" s="81"/>
      <c r="D128" s="81" t="s">
        <v>10</v>
      </c>
      <c r="E128" s="22">
        <v>21</v>
      </c>
      <c r="F128" s="22">
        <v>830</v>
      </c>
      <c r="G128" s="22">
        <v>39.643318185544487</v>
      </c>
      <c r="H128" s="22">
        <v>2</v>
      </c>
      <c r="I128" s="22"/>
      <c r="J128" s="28">
        <v>23</v>
      </c>
      <c r="K128" s="28">
        <v>137</v>
      </c>
      <c r="L128" s="22">
        <v>19.066790560293455</v>
      </c>
      <c r="M128" s="22">
        <v>0</v>
      </c>
      <c r="N128" s="22"/>
      <c r="O128" s="28">
        <v>19</v>
      </c>
      <c r="P128" s="28">
        <v>455</v>
      </c>
      <c r="Q128" s="28">
        <v>25.288172588821038</v>
      </c>
      <c r="R128" s="22">
        <v>1</v>
      </c>
    </row>
    <row r="129" spans="1:18">
      <c r="A129" s="91" t="s">
        <v>37</v>
      </c>
      <c r="B129" s="90"/>
      <c r="C129" s="81"/>
      <c r="D129" s="81"/>
      <c r="E129" s="22"/>
      <c r="F129" s="22"/>
      <c r="G129" s="28"/>
      <c r="H129" s="22"/>
      <c r="I129" s="22"/>
      <c r="J129" s="28"/>
      <c r="K129" s="28"/>
      <c r="L129" s="28"/>
      <c r="M129" s="22"/>
      <c r="N129" s="22"/>
      <c r="O129" s="28"/>
      <c r="P129" s="28"/>
      <c r="Q129" s="28"/>
      <c r="R129" s="22"/>
    </row>
    <row r="130" spans="1:18">
      <c r="A130" s="81" t="s">
        <v>12</v>
      </c>
      <c r="B130" s="90">
        <v>-4.5</v>
      </c>
      <c r="C130" s="81"/>
      <c r="D130" s="81" t="s">
        <v>10</v>
      </c>
      <c r="E130" s="22">
        <v>0</v>
      </c>
      <c r="F130" s="22">
        <v>0</v>
      </c>
      <c r="G130" s="55" t="s">
        <v>13</v>
      </c>
      <c r="H130" s="55">
        <v>0</v>
      </c>
      <c r="I130" s="22"/>
      <c r="J130" s="22">
        <v>0</v>
      </c>
      <c r="K130" s="22">
        <v>0</v>
      </c>
      <c r="L130" s="55" t="s">
        <v>13</v>
      </c>
      <c r="M130" s="55">
        <v>0</v>
      </c>
      <c r="N130" s="55"/>
      <c r="O130" s="22">
        <v>0</v>
      </c>
      <c r="P130" s="22">
        <v>0</v>
      </c>
      <c r="Q130" s="22" t="s">
        <v>13</v>
      </c>
      <c r="R130" s="55">
        <v>0</v>
      </c>
    </row>
    <row r="131" spans="1:18">
      <c r="A131" s="92" t="s">
        <v>38</v>
      </c>
      <c r="B131" s="90"/>
      <c r="C131" s="81"/>
      <c r="D131" s="81"/>
      <c r="E131" s="22"/>
      <c r="F131" s="22"/>
      <c r="G131" s="22"/>
      <c r="H131" s="22"/>
      <c r="I131" s="22"/>
      <c r="J131" s="22"/>
      <c r="K131" s="22"/>
      <c r="L131" s="22"/>
      <c r="M131" s="22"/>
      <c r="N131" s="22"/>
      <c r="O131" s="22"/>
      <c r="P131" s="22"/>
      <c r="Q131" s="22"/>
      <c r="R131" s="22"/>
    </row>
    <row r="132" spans="1:18">
      <c r="A132" s="93" t="s">
        <v>15</v>
      </c>
      <c r="B132" s="94" t="s">
        <v>16</v>
      </c>
      <c r="C132" s="93"/>
      <c r="D132" s="93" t="s">
        <v>10</v>
      </c>
      <c r="E132" s="25">
        <v>0</v>
      </c>
      <c r="F132" s="25">
        <v>0</v>
      </c>
      <c r="G132" s="25" t="s">
        <v>13</v>
      </c>
      <c r="H132" s="25">
        <v>0</v>
      </c>
      <c r="I132" s="25"/>
      <c r="J132" s="25">
        <v>0</v>
      </c>
      <c r="K132" s="25">
        <v>0</v>
      </c>
      <c r="L132" s="25" t="s">
        <v>13</v>
      </c>
      <c r="M132" s="25">
        <v>0</v>
      </c>
      <c r="N132" s="25"/>
      <c r="O132" s="25">
        <v>0</v>
      </c>
      <c r="P132" s="25">
        <v>0</v>
      </c>
      <c r="Q132" s="25" t="s">
        <v>13</v>
      </c>
      <c r="R132" s="25">
        <v>0</v>
      </c>
    </row>
    <row r="133" spans="1:18">
      <c r="A133" s="93"/>
      <c r="B133" s="94"/>
      <c r="C133" s="93"/>
      <c r="D133" s="10" t="s">
        <v>17</v>
      </c>
      <c r="E133" s="39">
        <v>0</v>
      </c>
      <c r="F133" s="39">
        <v>0</v>
      </c>
      <c r="G133" s="39" t="s">
        <v>13</v>
      </c>
      <c r="H133" s="39">
        <v>0</v>
      </c>
      <c r="I133" s="25"/>
      <c r="J133" s="39">
        <v>0</v>
      </c>
      <c r="K133" s="39">
        <v>0</v>
      </c>
      <c r="L133" s="39" t="s">
        <v>13</v>
      </c>
      <c r="M133" s="39">
        <v>0</v>
      </c>
      <c r="N133" s="25"/>
      <c r="O133" s="39">
        <v>0</v>
      </c>
      <c r="P133" s="39">
        <v>0</v>
      </c>
      <c r="Q133" s="39" t="s">
        <v>13</v>
      </c>
      <c r="R133" s="39">
        <v>0</v>
      </c>
    </row>
    <row r="134" spans="1:18">
      <c r="A134" s="93" t="s">
        <v>15</v>
      </c>
      <c r="B134" s="94" t="s">
        <v>18</v>
      </c>
      <c r="C134" s="93"/>
      <c r="D134" s="93" t="s">
        <v>10</v>
      </c>
      <c r="E134" s="25">
        <v>5</v>
      </c>
      <c r="F134" s="25">
        <v>530</v>
      </c>
      <c r="G134" s="25">
        <v>342.93209634084349</v>
      </c>
      <c r="H134" s="25">
        <v>2</v>
      </c>
      <c r="I134" s="25"/>
      <c r="J134" s="25">
        <v>5</v>
      </c>
      <c r="K134" s="25">
        <v>4500</v>
      </c>
      <c r="L134" s="25">
        <v>517.30130630718668</v>
      </c>
      <c r="M134" s="25">
        <v>2</v>
      </c>
      <c r="N134" s="25"/>
      <c r="O134" s="25">
        <v>5</v>
      </c>
      <c r="P134" s="25">
        <v>6300</v>
      </c>
      <c r="Q134" s="25">
        <v>943.68700843628801</v>
      </c>
      <c r="R134" s="25">
        <v>4</v>
      </c>
    </row>
    <row r="135" spans="1:18">
      <c r="A135" s="93"/>
      <c r="B135" s="94"/>
      <c r="C135" s="93"/>
      <c r="D135" s="10" t="s">
        <v>17</v>
      </c>
      <c r="E135" s="39">
        <v>5</v>
      </c>
      <c r="F135" s="39">
        <v>180</v>
      </c>
      <c r="G135" s="39">
        <v>127.00740316636382</v>
      </c>
      <c r="H135" s="39">
        <v>0</v>
      </c>
      <c r="I135" s="25"/>
      <c r="J135" s="39">
        <v>5</v>
      </c>
      <c r="K135" s="39">
        <v>3500</v>
      </c>
      <c r="L135" s="39">
        <v>309.11758563620782</v>
      </c>
      <c r="M135" s="39">
        <v>2</v>
      </c>
      <c r="N135" s="25"/>
      <c r="O135" s="39">
        <v>5</v>
      </c>
      <c r="P135" s="39">
        <v>2800</v>
      </c>
      <c r="Q135" s="39">
        <v>388.13548528471546</v>
      </c>
      <c r="R135" s="39">
        <v>2</v>
      </c>
    </row>
    <row r="136" spans="1:18">
      <c r="A136" s="93" t="s">
        <v>15</v>
      </c>
      <c r="B136" s="94" t="s">
        <v>19</v>
      </c>
      <c r="C136" s="93"/>
      <c r="D136" s="93" t="s">
        <v>10</v>
      </c>
      <c r="E136" s="25">
        <v>0</v>
      </c>
      <c r="F136" s="25">
        <v>0</v>
      </c>
      <c r="G136" s="25" t="s">
        <v>13</v>
      </c>
      <c r="H136" s="25">
        <v>0</v>
      </c>
      <c r="I136" s="25"/>
      <c r="J136" s="25">
        <v>0</v>
      </c>
      <c r="K136" s="25">
        <v>0</v>
      </c>
      <c r="L136" s="25" t="s">
        <v>13</v>
      </c>
      <c r="M136" s="25">
        <v>0</v>
      </c>
      <c r="N136" s="25"/>
      <c r="O136" s="25">
        <v>0</v>
      </c>
      <c r="P136" s="25">
        <v>0</v>
      </c>
      <c r="Q136" s="25" t="s">
        <v>13</v>
      </c>
      <c r="R136" s="25">
        <v>0</v>
      </c>
    </row>
    <row r="137" spans="1:18">
      <c r="A137" s="93"/>
      <c r="B137" s="94"/>
      <c r="C137" s="93"/>
      <c r="D137" s="10" t="s">
        <v>17</v>
      </c>
      <c r="E137" s="39">
        <v>0</v>
      </c>
      <c r="F137" s="39">
        <v>0</v>
      </c>
      <c r="G137" s="39" t="s">
        <v>13</v>
      </c>
      <c r="H137" s="39">
        <v>0</v>
      </c>
      <c r="I137" s="25"/>
      <c r="J137" s="39">
        <v>0</v>
      </c>
      <c r="K137" s="39">
        <v>0</v>
      </c>
      <c r="L137" s="39" t="s">
        <v>13</v>
      </c>
      <c r="M137" s="39">
        <v>0</v>
      </c>
      <c r="N137" s="25"/>
      <c r="O137" s="39">
        <v>0</v>
      </c>
      <c r="P137" s="39">
        <v>0</v>
      </c>
      <c r="Q137" s="39" t="s">
        <v>13</v>
      </c>
      <c r="R137" s="39">
        <v>0</v>
      </c>
    </row>
    <row r="138" spans="1:18">
      <c r="A138" s="93" t="s">
        <v>15</v>
      </c>
      <c r="B138" s="94">
        <v>4.3</v>
      </c>
      <c r="C138" s="93"/>
      <c r="D138" s="93" t="s">
        <v>10</v>
      </c>
      <c r="E138" s="25">
        <v>5</v>
      </c>
      <c r="F138" s="25">
        <v>2600</v>
      </c>
      <c r="G138" s="25">
        <v>475.64923455127854</v>
      </c>
      <c r="H138" s="25">
        <v>3</v>
      </c>
      <c r="I138" s="25"/>
      <c r="J138" s="25">
        <v>5</v>
      </c>
      <c r="K138" s="25">
        <v>7300</v>
      </c>
      <c r="L138" s="25">
        <v>2198.202738325132</v>
      </c>
      <c r="M138" s="25">
        <v>5</v>
      </c>
      <c r="N138" s="25"/>
      <c r="O138" s="25">
        <v>5</v>
      </c>
      <c r="P138" s="25">
        <v>8300</v>
      </c>
      <c r="Q138" s="25">
        <v>1036.3194181649412</v>
      </c>
      <c r="R138" s="25">
        <v>3</v>
      </c>
    </row>
    <row r="139" spans="1:18">
      <c r="A139" s="93"/>
      <c r="B139" s="94"/>
      <c r="C139" s="93"/>
      <c r="D139" s="10" t="s">
        <v>17</v>
      </c>
      <c r="E139" s="39">
        <v>5</v>
      </c>
      <c r="F139" s="39">
        <v>1700</v>
      </c>
      <c r="G139" s="39">
        <v>190.55638078913321</v>
      </c>
      <c r="H139" s="39">
        <v>1</v>
      </c>
      <c r="I139" s="25"/>
      <c r="J139" s="39">
        <v>5</v>
      </c>
      <c r="K139" s="39">
        <v>4800</v>
      </c>
      <c r="L139" s="39">
        <v>704.77408483093882</v>
      </c>
      <c r="M139" s="39">
        <v>3</v>
      </c>
      <c r="N139" s="25"/>
      <c r="O139" s="39">
        <v>5</v>
      </c>
      <c r="P139" s="39">
        <v>3600</v>
      </c>
      <c r="Q139" s="39">
        <v>594.12611187259961</v>
      </c>
      <c r="R139" s="39">
        <v>4</v>
      </c>
    </row>
    <row r="140" spans="1:18">
      <c r="A140" s="81" t="s">
        <v>20</v>
      </c>
      <c r="B140" s="90">
        <v>86.8</v>
      </c>
      <c r="C140" s="81"/>
      <c r="D140" s="18" t="s">
        <v>17</v>
      </c>
      <c r="E140" s="49">
        <v>31</v>
      </c>
      <c r="F140" s="49">
        <v>49</v>
      </c>
      <c r="G140" s="40">
        <v>11.660379043681822</v>
      </c>
      <c r="H140" s="49">
        <v>0</v>
      </c>
      <c r="I140" s="49"/>
      <c r="J140" s="73">
        <v>31</v>
      </c>
      <c r="K140" s="51">
        <v>31</v>
      </c>
      <c r="L140" s="51">
        <v>9.1230644055106236</v>
      </c>
      <c r="M140" s="49">
        <v>0</v>
      </c>
      <c r="N140" s="49"/>
      <c r="O140" s="51">
        <v>30</v>
      </c>
      <c r="P140" s="51">
        <v>186</v>
      </c>
      <c r="Q140" s="51">
        <v>10.547817746424183</v>
      </c>
      <c r="R140" s="49">
        <v>0</v>
      </c>
    </row>
    <row r="141" spans="1:18">
      <c r="A141" s="93" t="s">
        <v>21</v>
      </c>
      <c r="B141" s="94">
        <v>84.2</v>
      </c>
      <c r="C141" s="93"/>
      <c r="D141" s="93" t="s">
        <v>10</v>
      </c>
      <c r="E141" s="25">
        <v>0</v>
      </c>
      <c r="F141" s="25">
        <v>0</v>
      </c>
      <c r="G141" s="25" t="s">
        <v>13</v>
      </c>
      <c r="H141" s="25">
        <v>0</v>
      </c>
      <c r="I141" s="25"/>
      <c r="J141" s="25">
        <v>0</v>
      </c>
      <c r="K141" s="25">
        <v>0</v>
      </c>
      <c r="L141" s="25" t="s">
        <v>13</v>
      </c>
      <c r="M141" s="25">
        <v>0</v>
      </c>
      <c r="N141" s="25"/>
      <c r="O141" s="25">
        <v>0</v>
      </c>
      <c r="P141" s="25">
        <v>0</v>
      </c>
      <c r="Q141" s="25" t="s">
        <v>13</v>
      </c>
      <c r="R141" s="25">
        <v>0</v>
      </c>
    </row>
    <row r="142" spans="1:18">
      <c r="A142" s="93"/>
      <c r="B142" s="94"/>
      <c r="C142" s="93"/>
      <c r="D142" s="10" t="s">
        <v>17</v>
      </c>
      <c r="E142" s="39">
        <v>0</v>
      </c>
      <c r="F142" s="39">
        <v>0</v>
      </c>
      <c r="G142" s="39" t="s">
        <v>13</v>
      </c>
      <c r="H142" s="39">
        <v>0</v>
      </c>
      <c r="I142" s="26"/>
      <c r="J142" s="39">
        <v>0</v>
      </c>
      <c r="K142" s="39">
        <v>0</v>
      </c>
      <c r="L142" s="95" t="s">
        <v>13</v>
      </c>
      <c r="M142" s="39">
        <v>0</v>
      </c>
      <c r="N142" s="26"/>
      <c r="O142" s="39">
        <v>0</v>
      </c>
      <c r="P142" s="39">
        <v>0</v>
      </c>
      <c r="Q142" s="95" t="s">
        <v>13</v>
      </c>
      <c r="R142" s="39">
        <v>0</v>
      </c>
    </row>
    <row r="143" spans="1:18">
      <c r="A143" s="93" t="s">
        <v>21</v>
      </c>
      <c r="B143" s="94">
        <v>86.8</v>
      </c>
      <c r="C143" s="93"/>
      <c r="D143" s="93" t="s">
        <v>10</v>
      </c>
      <c r="E143" s="25">
        <v>5</v>
      </c>
      <c r="F143" s="25">
        <v>56</v>
      </c>
      <c r="G143" s="25">
        <v>21.111095606125804</v>
      </c>
      <c r="H143" s="25">
        <v>0</v>
      </c>
      <c r="I143" s="25"/>
      <c r="J143" s="25">
        <v>5</v>
      </c>
      <c r="K143" s="25">
        <v>330</v>
      </c>
      <c r="L143" s="25">
        <v>50.216812325468993</v>
      </c>
      <c r="M143" s="25">
        <v>0</v>
      </c>
      <c r="N143" s="25"/>
      <c r="O143" s="25">
        <v>5</v>
      </c>
      <c r="P143" s="25">
        <v>32</v>
      </c>
      <c r="Q143" s="25">
        <v>15.105400180718432</v>
      </c>
      <c r="R143" s="25">
        <v>0</v>
      </c>
    </row>
    <row r="144" spans="1:18">
      <c r="A144" s="93"/>
      <c r="B144" s="94"/>
      <c r="C144" s="93"/>
      <c r="D144" s="10" t="s">
        <v>17</v>
      </c>
      <c r="E144" s="39">
        <v>5</v>
      </c>
      <c r="F144" s="39">
        <v>16</v>
      </c>
      <c r="G144" s="39">
        <v>11.44775264884205</v>
      </c>
      <c r="H144" s="39">
        <v>0</v>
      </c>
      <c r="I144" s="26"/>
      <c r="J144" s="39">
        <v>5</v>
      </c>
      <c r="K144" s="39">
        <v>32</v>
      </c>
      <c r="L144" s="95">
        <v>7.2822568121043219</v>
      </c>
      <c r="M144" s="39">
        <v>0</v>
      </c>
      <c r="N144" s="26"/>
      <c r="O144" s="39">
        <v>5</v>
      </c>
      <c r="P144" s="39">
        <v>71</v>
      </c>
      <c r="Q144" s="95">
        <v>9.8105569610367205</v>
      </c>
      <c r="R144" s="39">
        <v>0</v>
      </c>
    </row>
    <row r="145" spans="1:18">
      <c r="A145" s="93" t="s">
        <v>21</v>
      </c>
      <c r="B145" s="94">
        <v>91.4</v>
      </c>
      <c r="C145" s="93"/>
      <c r="D145" s="93" t="s">
        <v>10</v>
      </c>
      <c r="E145" s="25">
        <v>0</v>
      </c>
      <c r="F145" s="25">
        <v>0</v>
      </c>
      <c r="G145" s="25" t="s">
        <v>13</v>
      </c>
      <c r="H145" s="25">
        <v>0</v>
      </c>
      <c r="I145" s="26"/>
      <c r="J145" s="25">
        <v>0</v>
      </c>
      <c r="K145" s="25">
        <v>0</v>
      </c>
      <c r="L145" s="25" t="s">
        <v>13</v>
      </c>
      <c r="M145" s="25">
        <v>0</v>
      </c>
      <c r="N145" s="26"/>
      <c r="O145" s="25">
        <v>0</v>
      </c>
      <c r="P145" s="25">
        <v>0</v>
      </c>
      <c r="Q145" s="25" t="s">
        <v>13</v>
      </c>
      <c r="R145" s="25">
        <v>0</v>
      </c>
    </row>
    <row r="146" spans="1:18">
      <c r="A146" s="93"/>
      <c r="B146" s="94"/>
      <c r="C146" s="93"/>
      <c r="D146" s="10" t="s">
        <v>17</v>
      </c>
      <c r="E146" s="39">
        <v>0</v>
      </c>
      <c r="F146" s="39">
        <v>0</v>
      </c>
      <c r="G146" s="39" t="s">
        <v>13</v>
      </c>
      <c r="H146" s="39">
        <v>0</v>
      </c>
      <c r="I146" s="26"/>
      <c r="J146" s="39">
        <v>0</v>
      </c>
      <c r="K146" s="39">
        <v>0</v>
      </c>
      <c r="L146" s="95" t="s">
        <v>13</v>
      </c>
      <c r="M146" s="39">
        <v>0</v>
      </c>
      <c r="N146" s="26"/>
      <c r="O146" s="39">
        <v>0</v>
      </c>
      <c r="P146" s="39">
        <v>0</v>
      </c>
      <c r="Q146" s="95" t="s">
        <v>13</v>
      </c>
      <c r="R146" s="39">
        <v>0</v>
      </c>
    </row>
    <row r="147" spans="1:18">
      <c r="A147" s="93" t="s">
        <v>21</v>
      </c>
      <c r="B147" s="94">
        <v>92.8</v>
      </c>
      <c r="C147" s="93"/>
      <c r="D147" s="93" t="s">
        <v>10</v>
      </c>
      <c r="E147" s="25">
        <v>5</v>
      </c>
      <c r="F147" s="25">
        <v>1000</v>
      </c>
      <c r="G147" s="25">
        <v>322.60754728956618</v>
      </c>
      <c r="H147" s="25">
        <v>1</v>
      </c>
      <c r="I147" s="26"/>
      <c r="J147" s="25">
        <v>5</v>
      </c>
      <c r="K147" s="25">
        <v>11400</v>
      </c>
      <c r="L147" s="25">
        <v>643.46854703838892</v>
      </c>
      <c r="M147" s="25">
        <v>2</v>
      </c>
      <c r="N147" s="26"/>
      <c r="O147" s="25">
        <v>5</v>
      </c>
      <c r="P147" s="25">
        <v>1800</v>
      </c>
      <c r="Q147" s="25">
        <v>323.97670751847613</v>
      </c>
      <c r="R147" s="25">
        <v>2</v>
      </c>
    </row>
    <row r="148" spans="1:18">
      <c r="A148" s="93"/>
      <c r="B148" s="94"/>
      <c r="C148" s="93"/>
      <c r="D148" s="10" t="s">
        <v>17</v>
      </c>
      <c r="E148" s="39">
        <v>5</v>
      </c>
      <c r="F148" s="39">
        <v>266</v>
      </c>
      <c r="G148" s="39">
        <v>82.972603610648292</v>
      </c>
      <c r="H148" s="39">
        <v>2</v>
      </c>
      <c r="I148" s="26"/>
      <c r="J148" s="39">
        <v>5</v>
      </c>
      <c r="K148" s="39">
        <v>4900</v>
      </c>
      <c r="L148" s="95">
        <v>132.85869951532712</v>
      </c>
      <c r="M148" s="39">
        <v>2</v>
      </c>
      <c r="N148" s="26"/>
      <c r="O148" s="39">
        <v>5</v>
      </c>
      <c r="P148" s="39">
        <v>300</v>
      </c>
      <c r="Q148" s="95">
        <v>71.941468699083941</v>
      </c>
      <c r="R148" s="39">
        <v>1</v>
      </c>
    </row>
    <row r="149" spans="1:18">
      <c r="A149" s="81" t="s">
        <v>22</v>
      </c>
      <c r="B149" s="90">
        <v>306.89999999999998</v>
      </c>
      <c r="C149" s="81"/>
      <c r="D149" s="81" t="s">
        <v>10</v>
      </c>
      <c r="E149" s="22">
        <v>0</v>
      </c>
      <c r="F149" s="22">
        <v>0</v>
      </c>
      <c r="G149" s="28" t="s">
        <v>13</v>
      </c>
      <c r="H149" s="22">
        <v>0</v>
      </c>
      <c r="I149" s="22"/>
      <c r="J149" s="28">
        <v>31</v>
      </c>
      <c r="K149" s="28">
        <v>100</v>
      </c>
      <c r="L149" s="28">
        <v>1.294688235703171</v>
      </c>
      <c r="M149" s="22">
        <v>0</v>
      </c>
      <c r="N149" s="22"/>
      <c r="O149" s="28">
        <v>30</v>
      </c>
      <c r="P149" s="28">
        <v>500</v>
      </c>
      <c r="Q149" s="28">
        <v>12.79333681342089</v>
      </c>
      <c r="R149" s="22">
        <v>1</v>
      </c>
    </row>
    <row r="150" spans="1:18">
      <c r="A150" s="93" t="s">
        <v>23</v>
      </c>
      <c r="B150" s="94">
        <v>305.10000000000002</v>
      </c>
      <c r="C150" s="93"/>
      <c r="D150" s="93" t="s">
        <v>10</v>
      </c>
      <c r="E150" s="25">
        <v>5</v>
      </c>
      <c r="F150" s="25">
        <v>51</v>
      </c>
      <c r="G150" s="25">
        <v>13.917910087796164</v>
      </c>
      <c r="H150" s="25">
        <v>0</v>
      </c>
      <c r="I150" s="25"/>
      <c r="J150" s="25">
        <v>5</v>
      </c>
      <c r="K150" s="25">
        <v>20</v>
      </c>
      <c r="L150" s="25">
        <v>6.3395727698444544</v>
      </c>
      <c r="M150" s="25">
        <v>0</v>
      </c>
      <c r="N150" s="25"/>
      <c r="O150" s="25">
        <v>5</v>
      </c>
      <c r="P150" s="25">
        <v>169</v>
      </c>
      <c r="Q150" s="25">
        <v>20.612232106138983</v>
      </c>
      <c r="R150" s="25">
        <v>0</v>
      </c>
    </row>
    <row r="151" spans="1:18">
      <c r="A151" s="93"/>
      <c r="B151" s="94"/>
      <c r="C151" s="93"/>
      <c r="D151" s="10" t="s">
        <v>17</v>
      </c>
      <c r="E151" s="39">
        <v>5</v>
      </c>
      <c r="F151" s="39">
        <v>16</v>
      </c>
      <c r="G151" s="39">
        <v>8.675774169581592</v>
      </c>
      <c r="H151" s="39">
        <v>0</v>
      </c>
      <c r="I151" s="26"/>
      <c r="J151" s="39">
        <v>5</v>
      </c>
      <c r="K151" s="39">
        <v>4</v>
      </c>
      <c r="L151" s="95">
        <v>4.0000000000000009</v>
      </c>
      <c r="M151" s="39">
        <v>0</v>
      </c>
      <c r="N151" s="26"/>
      <c r="O151" s="39">
        <v>5</v>
      </c>
      <c r="P151" s="39">
        <v>57</v>
      </c>
      <c r="Q151" s="95">
        <v>13.4352952605824</v>
      </c>
      <c r="R151" s="39">
        <v>0</v>
      </c>
    </row>
    <row r="152" spans="1:18">
      <c r="A152" s="93" t="s">
        <v>23</v>
      </c>
      <c r="B152" s="94">
        <v>308.10000000000002</v>
      </c>
      <c r="C152" s="93"/>
      <c r="D152" s="93" t="s">
        <v>10</v>
      </c>
      <c r="E152" s="25">
        <v>0</v>
      </c>
      <c r="F152" s="25">
        <v>0</v>
      </c>
      <c r="G152" s="25" t="s">
        <v>13</v>
      </c>
      <c r="H152" s="25">
        <v>0</v>
      </c>
      <c r="I152" s="26"/>
      <c r="J152" s="25">
        <v>0</v>
      </c>
      <c r="K152" s="25">
        <v>0</v>
      </c>
      <c r="L152" s="25" t="s">
        <v>13</v>
      </c>
      <c r="M152" s="25">
        <v>0</v>
      </c>
      <c r="N152" s="26"/>
      <c r="O152" s="25">
        <v>0</v>
      </c>
      <c r="P152" s="25">
        <v>0</v>
      </c>
      <c r="Q152" s="25" t="s">
        <v>13</v>
      </c>
      <c r="R152" s="25">
        <v>0</v>
      </c>
    </row>
    <row r="153" spans="1:18">
      <c r="A153" s="93"/>
      <c r="B153" s="94"/>
      <c r="C153" s="93"/>
      <c r="D153" s="10" t="s">
        <v>17</v>
      </c>
      <c r="E153" s="39">
        <v>0</v>
      </c>
      <c r="F153" s="39">
        <v>0</v>
      </c>
      <c r="G153" s="39" t="s">
        <v>13</v>
      </c>
      <c r="H153" s="39">
        <v>0</v>
      </c>
      <c r="I153" s="26"/>
      <c r="J153" s="39">
        <v>0</v>
      </c>
      <c r="K153" s="39">
        <v>0</v>
      </c>
      <c r="L153" s="95" t="s">
        <v>13</v>
      </c>
      <c r="M153" s="39">
        <v>0</v>
      </c>
      <c r="N153" s="26"/>
      <c r="O153" s="39">
        <v>0</v>
      </c>
      <c r="P153" s="39">
        <v>0</v>
      </c>
      <c r="Q153" s="95" t="s">
        <v>13</v>
      </c>
      <c r="R153" s="39">
        <v>0</v>
      </c>
    </row>
    <row r="154" spans="1:18">
      <c r="A154" s="93" t="s">
        <v>23</v>
      </c>
      <c r="B154" s="94">
        <v>314.8</v>
      </c>
      <c r="C154" s="93"/>
      <c r="D154" s="93" t="s">
        <v>10</v>
      </c>
      <c r="E154" s="25">
        <v>5</v>
      </c>
      <c r="F154" s="25">
        <v>1009</v>
      </c>
      <c r="G154" s="25">
        <v>135.1357105747588</v>
      </c>
      <c r="H154" s="25">
        <v>1</v>
      </c>
      <c r="I154" s="26"/>
      <c r="J154" s="25">
        <v>5</v>
      </c>
      <c r="K154" s="25">
        <v>577</v>
      </c>
      <c r="L154" s="25">
        <v>63.623332021776477</v>
      </c>
      <c r="M154" s="25">
        <v>1</v>
      </c>
      <c r="N154" s="26"/>
      <c r="O154" s="25">
        <v>5</v>
      </c>
      <c r="P154" s="25">
        <v>520</v>
      </c>
      <c r="Q154" s="25">
        <v>83.402712674774548</v>
      </c>
      <c r="R154" s="25">
        <v>2</v>
      </c>
    </row>
    <row r="155" spans="1:18">
      <c r="A155" s="93"/>
      <c r="B155" s="94"/>
      <c r="C155" s="93"/>
      <c r="D155" s="10" t="s">
        <v>17</v>
      </c>
      <c r="E155" s="39">
        <v>5</v>
      </c>
      <c r="F155" s="39">
        <v>214</v>
      </c>
      <c r="G155" s="39">
        <v>37.860680586494205</v>
      </c>
      <c r="H155" s="39">
        <v>0</v>
      </c>
      <c r="I155" s="26"/>
      <c r="J155" s="39">
        <v>5</v>
      </c>
      <c r="K155" s="39">
        <v>477</v>
      </c>
      <c r="L155" s="95">
        <v>21.978676003248065</v>
      </c>
      <c r="M155" s="39">
        <v>1</v>
      </c>
      <c r="N155" s="26"/>
      <c r="O155" s="39">
        <v>5</v>
      </c>
      <c r="P155" s="39">
        <v>209</v>
      </c>
      <c r="Q155" s="95">
        <v>30.49007532292871</v>
      </c>
      <c r="R155" s="39">
        <v>0</v>
      </c>
    </row>
    <row r="156" spans="1:18">
      <c r="A156" s="81" t="s">
        <v>24</v>
      </c>
      <c r="B156" s="90">
        <v>351</v>
      </c>
      <c r="C156" s="81"/>
      <c r="D156" s="81" t="s">
        <v>10</v>
      </c>
      <c r="E156" s="22">
        <v>4</v>
      </c>
      <c r="F156" s="22">
        <v>1</v>
      </c>
      <c r="G156" s="22" t="s">
        <v>13</v>
      </c>
      <c r="H156" s="22">
        <v>0</v>
      </c>
      <c r="I156" s="22"/>
      <c r="J156" s="22">
        <v>4</v>
      </c>
      <c r="K156" s="22">
        <v>1</v>
      </c>
      <c r="L156" s="22" t="s">
        <v>13</v>
      </c>
      <c r="M156" s="22">
        <v>0</v>
      </c>
      <c r="N156" s="22"/>
      <c r="O156" s="22">
        <v>5</v>
      </c>
      <c r="P156" s="22">
        <v>1</v>
      </c>
      <c r="Q156" s="22">
        <v>1</v>
      </c>
      <c r="R156" s="22">
        <v>0</v>
      </c>
    </row>
    <row r="157" spans="1:18">
      <c r="A157" s="81" t="s">
        <v>25</v>
      </c>
      <c r="B157" s="90">
        <v>462.8</v>
      </c>
      <c r="C157" s="81"/>
      <c r="D157" s="81" t="s">
        <v>10</v>
      </c>
      <c r="E157" s="22">
        <v>5</v>
      </c>
      <c r="F157" s="22">
        <v>1</v>
      </c>
      <c r="G157" s="28">
        <v>1</v>
      </c>
      <c r="H157" s="22">
        <v>0</v>
      </c>
      <c r="I157" s="22"/>
      <c r="J157" s="28">
        <v>4</v>
      </c>
      <c r="K157" s="28">
        <v>288</v>
      </c>
      <c r="L157" s="28" t="s">
        <v>13</v>
      </c>
      <c r="M157" s="22">
        <v>1</v>
      </c>
      <c r="N157" s="22"/>
      <c r="O157" s="28">
        <v>4</v>
      </c>
      <c r="P157" s="28">
        <v>60</v>
      </c>
      <c r="Q157" s="28" t="s">
        <v>13</v>
      </c>
      <c r="R157" s="22">
        <v>0</v>
      </c>
    </row>
    <row r="158" spans="1:18">
      <c r="A158" s="93" t="s">
        <v>26</v>
      </c>
      <c r="B158" s="94">
        <v>462.6</v>
      </c>
      <c r="C158" s="93"/>
      <c r="D158" s="93" t="s">
        <v>10</v>
      </c>
      <c r="E158" s="25">
        <v>0</v>
      </c>
      <c r="F158" s="25">
        <v>0</v>
      </c>
      <c r="G158" s="25" t="s">
        <v>13</v>
      </c>
      <c r="H158" s="25">
        <v>0</v>
      </c>
      <c r="I158" s="25"/>
      <c r="J158" s="25">
        <v>5</v>
      </c>
      <c r="K158" s="25">
        <v>745</v>
      </c>
      <c r="L158" s="25">
        <v>34.861976069993247</v>
      </c>
      <c r="M158" s="25">
        <v>1</v>
      </c>
      <c r="N158" s="25"/>
      <c r="O158" s="25">
        <v>5</v>
      </c>
      <c r="P158" s="25">
        <v>166</v>
      </c>
      <c r="Q158" s="25">
        <v>19.111723814256781</v>
      </c>
      <c r="R158" s="25">
        <v>0</v>
      </c>
    </row>
    <row r="159" spans="1:18">
      <c r="A159" s="93"/>
      <c r="B159" s="94"/>
      <c r="C159" s="93"/>
      <c r="D159" s="10" t="s">
        <v>17</v>
      </c>
      <c r="E159" s="39">
        <v>0</v>
      </c>
      <c r="F159" s="39">
        <v>0</v>
      </c>
      <c r="G159" s="39" t="s">
        <v>13</v>
      </c>
      <c r="H159" s="39">
        <v>0</v>
      </c>
      <c r="I159" s="26"/>
      <c r="J159" s="39">
        <v>5</v>
      </c>
      <c r="K159" s="39">
        <v>636</v>
      </c>
      <c r="L159" s="95">
        <v>35.776670102251664</v>
      </c>
      <c r="M159" s="39">
        <v>1</v>
      </c>
      <c r="N159" s="26"/>
      <c r="O159" s="39">
        <v>5</v>
      </c>
      <c r="P159" s="39">
        <v>168</v>
      </c>
      <c r="Q159" s="95">
        <v>17.665333779587652</v>
      </c>
      <c r="R159" s="39">
        <v>0</v>
      </c>
    </row>
    <row r="160" spans="1:18">
      <c r="A160" s="93" t="s">
        <v>26</v>
      </c>
      <c r="B160" s="94">
        <v>463.9</v>
      </c>
      <c r="C160" s="93"/>
      <c r="D160" s="93" t="s">
        <v>10</v>
      </c>
      <c r="E160" s="25">
        <v>5</v>
      </c>
      <c r="F160" s="25">
        <v>108</v>
      </c>
      <c r="G160" s="25">
        <v>31.433832882460091</v>
      </c>
      <c r="H160" s="25">
        <v>0</v>
      </c>
      <c r="I160" s="26"/>
      <c r="J160" s="25">
        <v>0</v>
      </c>
      <c r="K160" s="25">
        <v>0</v>
      </c>
      <c r="L160" s="25" t="s">
        <v>13</v>
      </c>
      <c r="M160" s="25">
        <v>0</v>
      </c>
      <c r="N160" s="26"/>
      <c r="O160" s="25">
        <v>0</v>
      </c>
      <c r="P160" s="25">
        <v>0</v>
      </c>
      <c r="Q160" s="25" t="s">
        <v>13</v>
      </c>
      <c r="R160" s="25">
        <v>0</v>
      </c>
    </row>
    <row r="161" spans="1:18">
      <c r="A161" s="93"/>
      <c r="B161" s="94"/>
      <c r="C161" s="93"/>
      <c r="D161" s="10" t="s">
        <v>17</v>
      </c>
      <c r="E161" s="39">
        <v>5</v>
      </c>
      <c r="F161" s="39">
        <v>56</v>
      </c>
      <c r="G161" s="39">
        <v>11.654773834304768</v>
      </c>
      <c r="H161" s="39">
        <v>0</v>
      </c>
      <c r="I161" s="26"/>
      <c r="J161" s="39">
        <v>0</v>
      </c>
      <c r="K161" s="39">
        <v>0</v>
      </c>
      <c r="L161" s="95" t="s">
        <v>13</v>
      </c>
      <c r="M161" s="39">
        <v>0</v>
      </c>
      <c r="N161" s="26"/>
      <c r="O161" s="39">
        <v>0</v>
      </c>
      <c r="P161" s="39">
        <v>0</v>
      </c>
      <c r="Q161" s="95" t="s">
        <v>13</v>
      </c>
      <c r="R161" s="39">
        <v>0</v>
      </c>
    </row>
    <row r="162" spans="1:18">
      <c r="A162" s="93" t="s">
        <v>26</v>
      </c>
      <c r="B162" s="94">
        <v>469.9</v>
      </c>
      <c r="C162" s="93"/>
      <c r="D162" s="93" t="s">
        <v>10</v>
      </c>
      <c r="E162" s="25">
        <v>0</v>
      </c>
      <c r="F162" s="25">
        <v>0</v>
      </c>
      <c r="G162" s="25" t="s">
        <v>13</v>
      </c>
      <c r="H162" s="25">
        <v>0</v>
      </c>
      <c r="I162" s="26"/>
      <c r="J162" s="25">
        <v>0</v>
      </c>
      <c r="K162" s="25">
        <v>0</v>
      </c>
      <c r="L162" s="25" t="s">
        <v>13</v>
      </c>
      <c r="M162" s="25">
        <v>0</v>
      </c>
      <c r="N162" s="26"/>
      <c r="O162" s="25">
        <v>0</v>
      </c>
      <c r="P162" s="25">
        <v>0</v>
      </c>
      <c r="Q162" s="25" t="s">
        <v>13</v>
      </c>
      <c r="R162" s="25">
        <v>0</v>
      </c>
    </row>
    <row r="163" spans="1:18">
      <c r="A163" s="93"/>
      <c r="B163" s="94"/>
      <c r="C163" s="93"/>
      <c r="D163" s="10" t="s">
        <v>17</v>
      </c>
      <c r="E163" s="39">
        <v>0</v>
      </c>
      <c r="F163" s="39">
        <v>0</v>
      </c>
      <c r="G163" s="39" t="s">
        <v>13</v>
      </c>
      <c r="H163" s="39">
        <v>0</v>
      </c>
      <c r="I163" s="26"/>
      <c r="J163" s="39">
        <v>0</v>
      </c>
      <c r="K163" s="39">
        <v>0</v>
      </c>
      <c r="L163" s="95" t="s">
        <v>13</v>
      </c>
      <c r="M163" s="39">
        <v>0</v>
      </c>
      <c r="N163" s="26"/>
      <c r="O163" s="39">
        <v>0</v>
      </c>
      <c r="P163" s="39">
        <v>0</v>
      </c>
      <c r="Q163" s="95" t="s">
        <v>13</v>
      </c>
      <c r="R163" s="39">
        <v>0</v>
      </c>
    </row>
    <row r="164" spans="1:18">
      <c r="A164" s="93" t="s">
        <v>26</v>
      </c>
      <c r="B164" s="94">
        <v>470</v>
      </c>
      <c r="C164" s="93"/>
      <c r="D164" s="93" t="s">
        <v>10</v>
      </c>
      <c r="E164" s="25">
        <v>5</v>
      </c>
      <c r="F164" s="25">
        <v>83</v>
      </c>
      <c r="G164" s="25">
        <v>21.786426811513763</v>
      </c>
      <c r="H164" s="25">
        <v>0</v>
      </c>
      <c r="I164" s="26"/>
      <c r="J164" s="25">
        <v>5</v>
      </c>
      <c r="K164" s="25">
        <v>120</v>
      </c>
      <c r="L164" s="25">
        <v>11.300938001979066</v>
      </c>
      <c r="M164" s="25">
        <v>0</v>
      </c>
      <c r="N164" s="26"/>
      <c r="O164" s="25">
        <v>5</v>
      </c>
      <c r="P164" s="25">
        <v>3300</v>
      </c>
      <c r="Q164" s="25">
        <v>38.057227179528446</v>
      </c>
      <c r="R164" s="25">
        <v>1</v>
      </c>
    </row>
    <row r="165" spans="1:18">
      <c r="A165" s="93"/>
      <c r="B165" s="94"/>
      <c r="C165" s="93"/>
      <c r="D165" s="10" t="s">
        <v>17</v>
      </c>
      <c r="E165" s="39">
        <v>5</v>
      </c>
      <c r="F165" s="39">
        <v>83</v>
      </c>
      <c r="G165" s="39">
        <v>16.853868704093053</v>
      </c>
      <c r="H165" s="39">
        <v>0</v>
      </c>
      <c r="I165" s="26"/>
      <c r="J165" s="39">
        <v>5</v>
      </c>
      <c r="K165" s="39">
        <v>71</v>
      </c>
      <c r="L165" s="95">
        <v>13.072044624370587</v>
      </c>
      <c r="M165" s="39">
        <v>0</v>
      </c>
      <c r="N165" s="26"/>
      <c r="O165" s="39">
        <v>5</v>
      </c>
      <c r="P165" s="39">
        <v>873</v>
      </c>
      <c r="Q165" s="95">
        <v>32.24599345316598</v>
      </c>
      <c r="R165" s="39">
        <v>1</v>
      </c>
    </row>
    <row r="166" spans="1:18">
      <c r="A166" s="93" t="s">
        <v>26</v>
      </c>
      <c r="B166" s="94">
        <v>477.5</v>
      </c>
      <c r="C166" s="93"/>
      <c r="D166" s="93" t="s">
        <v>10</v>
      </c>
      <c r="E166" s="25">
        <v>5</v>
      </c>
      <c r="F166" s="25">
        <v>1700</v>
      </c>
      <c r="G166" s="25">
        <v>173.37971211154601</v>
      </c>
      <c r="H166" s="25">
        <v>2</v>
      </c>
      <c r="I166" s="26"/>
      <c r="J166" s="25">
        <v>5</v>
      </c>
      <c r="K166" s="25">
        <v>80</v>
      </c>
      <c r="L166" s="25">
        <v>16.730232841460374</v>
      </c>
      <c r="M166" s="25">
        <v>0</v>
      </c>
      <c r="N166" s="26"/>
      <c r="O166" s="25">
        <v>5</v>
      </c>
      <c r="P166" s="25">
        <v>8100</v>
      </c>
      <c r="Q166" s="25">
        <v>186.34545131585176</v>
      </c>
      <c r="R166" s="25">
        <v>1</v>
      </c>
    </row>
    <row r="167" spans="1:18">
      <c r="A167" s="93"/>
      <c r="B167" s="94"/>
      <c r="C167" s="93"/>
      <c r="D167" s="10" t="s">
        <v>17</v>
      </c>
      <c r="E167" s="39">
        <v>5</v>
      </c>
      <c r="F167" s="39">
        <v>745</v>
      </c>
      <c r="G167" s="39">
        <v>109.9233794348</v>
      </c>
      <c r="H167" s="39">
        <v>2</v>
      </c>
      <c r="I167" s="26"/>
      <c r="J167" s="39">
        <v>5</v>
      </c>
      <c r="K167" s="39">
        <v>84</v>
      </c>
      <c r="L167" s="95">
        <v>17.838556468464873</v>
      </c>
      <c r="M167" s="39">
        <v>0</v>
      </c>
      <c r="N167" s="26"/>
      <c r="O167" s="39">
        <v>5</v>
      </c>
      <c r="P167" s="39">
        <v>4100</v>
      </c>
      <c r="Q167" s="95">
        <v>78.221403675978237</v>
      </c>
      <c r="R167" s="39">
        <v>1</v>
      </c>
    </row>
    <row r="168" spans="1:18">
      <c r="A168" s="96" t="s">
        <v>27</v>
      </c>
      <c r="B168" s="97">
        <v>594</v>
      </c>
      <c r="C168" s="96"/>
      <c r="D168" s="18" t="s">
        <v>17</v>
      </c>
      <c r="E168" s="40">
        <v>25</v>
      </c>
      <c r="F168" s="40">
        <v>8</v>
      </c>
      <c r="G168" s="40">
        <v>2.365530595828667</v>
      </c>
      <c r="H168" s="40">
        <v>0</v>
      </c>
      <c r="I168" s="65"/>
      <c r="J168" s="40">
        <v>29</v>
      </c>
      <c r="K168" s="40">
        <v>9</v>
      </c>
      <c r="L168" s="40">
        <v>2.0217381984411231</v>
      </c>
      <c r="M168" s="40">
        <v>0</v>
      </c>
      <c r="N168" s="65"/>
      <c r="O168" s="40">
        <v>27</v>
      </c>
      <c r="P168" s="40">
        <v>114</v>
      </c>
      <c r="Q168" s="40">
        <v>5.9630733201482879</v>
      </c>
      <c r="R168" s="40">
        <v>0</v>
      </c>
    </row>
    <row r="169" spans="1:18">
      <c r="A169" s="93" t="s">
        <v>28</v>
      </c>
      <c r="B169" s="94">
        <v>594</v>
      </c>
      <c r="C169" s="93"/>
      <c r="D169" s="93" t="s">
        <v>10</v>
      </c>
      <c r="E169" s="25">
        <v>5</v>
      </c>
      <c r="F169" s="25">
        <v>48</v>
      </c>
      <c r="G169" s="25">
        <v>28.386672830502221</v>
      </c>
      <c r="H169" s="25">
        <v>0</v>
      </c>
      <c r="I169" s="25"/>
      <c r="J169" s="25">
        <v>5</v>
      </c>
      <c r="K169" s="25">
        <v>196</v>
      </c>
      <c r="L169" s="25">
        <v>41.318205914541799</v>
      </c>
      <c r="M169" s="25">
        <v>0</v>
      </c>
      <c r="N169" s="25"/>
      <c r="O169" s="25">
        <v>5</v>
      </c>
      <c r="P169" s="25">
        <v>160</v>
      </c>
      <c r="Q169" s="25">
        <v>17.405436173115302</v>
      </c>
      <c r="R169" s="25">
        <v>0</v>
      </c>
    </row>
    <row r="170" spans="1:18">
      <c r="A170" s="93"/>
      <c r="B170" s="94"/>
      <c r="C170" s="93"/>
      <c r="D170" s="10" t="s">
        <v>17</v>
      </c>
      <c r="E170" s="39">
        <v>5</v>
      </c>
      <c r="F170" s="39">
        <v>24</v>
      </c>
      <c r="G170" s="95">
        <v>16.909343439651995</v>
      </c>
      <c r="H170" s="39">
        <v>0</v>
      </c>
      <c r="I170" s="26"/>
      <c r="J170" s="39">
        <v>5</v>
      </c>
      <c r="K170" s="39">
        <v>30</v>
      </c>
      <c r="L170" s="95">
        <v>7.1888636374760475</v>
      </c>
      <c r="M170" s="39">
        <v>0</v>
      </c>
      <c r="N170" s="26"/>
      <c r="O170" s="39">
        <v>5</v>
      </c>
      <c r="P170" s="39">
        <v>104</v>
      </c>
      <c r="Q170" s="39">
        <v>10.126670033263871</v>
      </c>
      <c r="R170" s="39">
        <v>0</v>
      </c>
    </row>
    <row r="171" spans="1:18">
      <c r="A171" s="93" t="s">
        <v>28</v>
      </c>
      <c r="B171" s="94">
        <v>608.70000000000005</v>
      </c>
      <c r="C171" s="93"/>
      <c r="D171" s="93" t="s">
        <v>10</v>
      </c>
      <c r="E171" s="25">
        <v>0</v>
      </c>
      <c r="F171" s="25">
        <v>0</v>
      </c>
      <c r="G171" s="25" t="s">
        <v>13</v>
      </c>
      <c r="H171" s="25">
        <v>0</v>
      </c>
      <c r="I171" s="26"/>
      <c r="J171" s="25">
        <v>0</v>
      </c>
      <c r="K171" s="25">
        <v>0</v>
      </c>
      <c r="L171" s="25" t="s">
        <v>13</v>
      </c>
      <c r="M171" s="25">
        <v>0</v>
      </c>
      <c r="N171" s="26"/>
      <c r="O171" s="25">
        <v>0</v>
      </c>
      <c r="P171" s="25">
        <v>0</v>
      </c>
      <c r="Q171" s="25" t="s">
        <v>13</v>
      </c>
      <c r="R171" s="25">
        <v>0</v>
      </c>
    </row>
    <row r="172" spans="1:18">
      <c r="A172" s="93"/>
      <c r="B172" s="94"/>
      <c r="C172" s="93"/>
      <c r="D172" s="10" t="s">
        <v>17</v>
      </c>
      <c r="E172" s="39">
        <v>0</v>
      </c>
      <c r="F172" s="39">
        <v>0</v>
      </c>
      <c r="G172" s="95" t="s">
        <v>13</v>
      </c>
      <c r="H172" s="39">
        <v>0</v>
      </c>
      <c r="I172" s="26"/>
      <c r="J172" s="39">
        <v>0</v>
      </c>
      <c r="K172" s="39">
        <v>0</v>
      </c>
      <c r="L172" s="95" t="s">
        <v>13</v>
      </c>
      <c r="M172" s="39">
        <v>0</v>
      </c>
      <c r="N172" s="26"/>
      <c r="O172" s="39">
        <v>0</v>
      </c>
      <c r="P172" s="39">
        <v>0</v>
      </c>
      <c r="Q172" s="39" t="s">
        <v>13</v>
      </c>
      <c r="R172" s="39">
        <v>0</v>
      </c>
    </row>
    <row r="173" spans="1:18">
      <c r="A173" s="93" t="s">
        <v>28</v>
      </c>
      <c r="B173" s="94">
        <v>619.29999999999995</v>
      </c>
      <c r="C173" s="93"/>
      <c r="D173" s="93" t="s">
        <v>10</v>
      </c>
      <c r="E173" s="25">
        <v>5</v>
      </c>
      <c r="F173" s="25">
        <v>13000</v>
      </c>
      <c r="G173" s="25">
        <v>455.72098636123974</v>
      </c>
      <c r="H173" s="25">
        <v>3</v>
      </c>
      <c r="I173" s="26"/>
      <c r="J173" s="25">
        <v>5</v>
      </c>
      <c r="K173" s="25">
        <v>152</v>
      </c>
      <c r="L173" s="25">
        <v>61.987507540930352</v>
      </c>
      <c r="M173" s="25">
        <v>0</v>
      </c>
      <c r="N173" s="26"/>
      <c r="O173" s="25">
        <v>5</v>
      </c>
      <c r="P173" s="25">
        <v>1100</v>
      </c>
      <c r="Q173" s="25">
        <v>330.04890444451655</v>
      </c>
      <c r="R173" s="25">
        <v>2</v>
      </c>
    </row>
    <row r="174" spans="1:18">
      <c r="A174" s="93"/>
      <c r="B174" s="94"/>
      <c r="C174" s="93"/>
      <c r="D174" s="10" t="s">
        <v>17</v>
      </c>
      <c r="E174" s="39">
        <v>5</v>
      </c>
      <c r="F174" s="39">
        <v>1600</v>
      </c>
      <c r="G174" s="95">
        <v>237.27201855334954</v>
      </c>
      <c r="H174" s="39">
        <v>2</v>
      </c>
      <c r="I174" s="26"/>
      <c r="J174" s="39">
        <v>5</v>
      </c>
      <c r="K174" s="39">
        <v>120</v>
      </c>
      <c r="L174" s="95">
        <v>29.275468256703032</v>
      </c>
      <c r="M174" s="39">
        <v>0</v>
      </c>
      <c r="N174" s="26"/>
      <c r="O174" s="39">
        <v>5</v>
      </c>
      <c r="P174" s="39">
        <v>1500</v>
      </c>
      <c r="Q174" s="39">
        <v>213.73456489857574</v>
      </c>
      <c r="R174" s="39">
        <v>2</v>
      </c>
    </row>
    <row r="175" spans="1:18">
      <c r="A175" s="81" t="s">
        <v>29</v>
      </c>
      <c r="B175" s="90">
        <v>791.5</v>
      </c>
      <c r="C175" s="81"/>
      <c r="D175" s="18" t="s">
        <v>17</v>
      </c>
      <c r="E175" s="40">
        <v>31</v>
      </c>
      <c r="F175" s="40">
        <v>432</v>
      </c>
      <c r="G175" s="40">
        <v>8.6759426838325915</v>
      </c>
      <c r="H175" s="40">
        <v>1</v>
      </c>
      <c r="I175" s="65"/>
      <c r="J175" s="40">
        <v>31</v>
      </c>
      <c r="K175" s="40">
        <v>99</v>
      </c>
      <c r="L175" s="40">
        <v>5.4730842966401392</v>
      </c>
      <c r="M175" s="40">
        <v>0</v>
      </c>
      <c r="N175" s="65"/>
      <c r="O175" s="40">
        <v>30</v>
      </c>
      <c r="P175" s="40">
        <v>187</v>
      </c>
      <c r="Q175" s="40">
        <v>15.724248113588608</v>
      </c>
      <c r="R175" s="40">
        <v>0</v>
      </c>
    </row>
    <row r="176" spans="1:18">
      <c r="A176" s="93" t="s">
        <v>30</v>
      </c>
      <c r="B176" s="94">
        <v>791.5</v>
      </c>
      <c r="C176" s="93"/>
      <c r="D176" s="93" t="s">
        <v>10</v>
      </c>
      <c r="E176" s="25">
        <v>5</v>
      </c>
      <c r="F176" s="25">
        <v>70</v>
      </c>
      <c r="G176" s="25">
        <v>24.187779239820312</v>
      </c>
      <c r="H176" s="25">
        <v>0</v>
      </c>
      <c r="I176" s="25"/>
      <c r="J176" s="25">
        <v>5</v>
      </c>
      <c r="K176" s="25">
        <v>16</v>
      </c>
      <c r="L176" s="25">
        <v>7.9999999999999982</v>
      </c>
      <c r="M176" s="25">
        <v>0</v>
      </c>
      <c r="N176" s="25"/>
      <c r="O176" s="25">
        <v>5</v>
      </c>
      <c r="P176" s="25">
        <v>130</v>
      </c>
      <c r="Q176" s="25">
        <v>43.349912964381303</v>
      </c>
      <c r="R176" s="25">
        <v>0</v>
      </c>
    </row>
    <row r="177" spans="1:18">
      <c r="A177" s="93"/>
      <c r="B177" s="94"/>
      <c r="C177" s="93"/>
      <c r="D177" s="10" t="s">
        <v>17</v>
      </c>
      <c r="E177" s="39">
        <v>5</v>
      </c>
      <c r="F177" s="39">
        <v>24</v>
      </c>
      <c r="G177" s="95">
        <v>10.203396005006324</v>
      </c>
      <c r="H177" s="39">
        <v>0</v>
      </c>
      <c r="I177" s="26"/>
      <c r="J177" s="39">
        <v>5</v>
      </c>
      <c r="K177" s="39">
        <v>24</v>
      </c>
      <c r="L177" s="95">
        <v>9.0717326210642195</v>
      </c>
      <c r="M177" s="39">
        <v>0</v>
      </c>
      <c r="N177" s="26"/>
      <c r="O177" s="39">
        <v>5</v>
      </c>
      <c r="P177" s="39">
        <v>72</v>
      </c>
      <c r="Q177" s="39">
        <v>24.439185088526429</v>
      </c>
      <c r="R177" s="39">
        <v>0</v>
      </c>
    </row>
    <row r="178" spans="1:18">
      <c r="A178" s="93" t="s">
        <v>30</v>
      </c>
      <c r="B178" s="94">
        <v>793.7</v>
      </c>
      <c r="C178" s="93"/>
      <c r="D178" s="93" t="s">
        <v>10</v>
      </c>
      <c r="E178" s="25">
        <v>5</v>
      </c>
      <c r="F178" s="25">
        <v>2500</v>
      </c>
      <c r="G178" s="25">
        <v>272.55212175030647</v>
      </c>
      <c r="H178" s="25">
        <v>3</v>
      </c>
      <c r="I178" s="26"/>
      <c r="J178" s="25">
        <v>5</v>
      </c>
      <c r="K178" s="25">
        <v>964</v>
      </c>
      <c r="L178" s="25">
        <v>469.21500620425041</v>
      </c>
      <c r="M178" s="25">
        <v>3</v>
      </c>
      <c r="N178" s="26"/>
      <c r="O178" s="25">
        <v>5</v>
      </c>
      <c r="P178" s="25">
        <v>7700</v>
      </c>
      <c r="Q178" s="25">
        <v>444.87355574087087</v>
      </c>
      <c r="R178" s="25">
        <v>2</v>
      </c>
    </row>
    <row r="179" spans="1:18">
      <c r="A179" s="93"/>
      <c r="B179" s="94"/>
      <c r="C179" s="93"/>
      <c r="D179" s="10" t="s">
        <v>17</v>
      </c>
      <c r="E179" s="39">
        <v>5</v>
      </c>
      <c r="F179" s="39">
        <v>918</v>
      </c>
      <c r="G179" s="95">
        <v>107.80149691651145</v>
      </c>
      <c r="H179" s="39">
        <v>2</v>
      </c>
      <c r="I179" s="26"/>
      <c r="J179" s="39">
        <v>5</v>
      </c>
      <c r="K179" s="39">
        <v>1000</v>
      </c>
      <c r="L179" s="95">
        <v>321.03407881587725</v>
      </c>
      <c r="M179" s="39">
        <v>3</v>
      </c>
      <c r="N179" s="26"/>
      <c r="O179" s="39">
        <v>5</v>
      </c>
      <c r="P179" s="39">
        <v>6300</v>
      </c>
      <c r="Q179" s="39">
        <v>418.57697872990042</v>
      </c>
      <c r="R179" s="39">
        <v>3</v>
      </c>
    </row>
    <row r="180" spans="1:18">
      <c r="A180" s="93" t="s">
        <v>30</v>
      </c>
      <c r="B180" s="94">
        <v>797.3</v>
      </c>
      <c r="C180" s="93"/>
      <c r="D180" s="93" t="s">
        <v>10</v>
      </c>
      <c r="E180" s="25">
        <v>0</v>
      </c>
      <c r="F180" s="25">
        <v>0</v>
      </c>
      <c r="G180" s="25" t="s">
        <v>13</v>
      </c>
      <c r="H180" s="25">
        <v>0</v>
      </c>
      <c r="I180" s="26"/>
      <c r="J180" s="25">
        <v>0</v>
      </c>
      <c r="K180" s="25">
        <v>0</v>
      </c>
      <c r="L180" s="95" t="s">
        <v>13</v>
      </c>
      <c r="M180" s="25">
        <v>0</v>
      </c>
      <c r="N180" s="26"/>
      <c r="O180" s="25">
        <v>0</v>
      </c>
      <c r="P180" s="25">
        <v>0</v>
      </c>
      <c r="Q180" s="25" t="s">
        <v>13</v>
      </c>
      <c r="R180" s="25">
        <v>0</v>
      </c>
    </row>
    <row r="181" spans="1:18">
      <c r="A181" s="93"/>
      <c r="B181" s="94"/>
      <c r="C181" s="93"/>
      <c r="D181" s="10" t="s">
        <v>17</v>
      </c>
      <c r="E181" s="39">
        <v>0</v>
      </c>
      <c r="F181" s="39">
        <v>0</v>
      </c>
      <c r="G181" s="95" t="s">
        <v>13</v>
      </c>
      <c r="H181" s="39">
        <v>0</v>
      </c>
      <c r="I181" s="26"/>
      <c r="J181" s="39">
        <v>0</v>
      </c>
      <c r="K181" s="39">
        <v>0</v>
      </c>
      <c r="L181" s="95" t="s">
        <v>13</v>
      </c>
      <c r="M181" s="39">
        <v>0</v>
      </c>
      <c r="N181" s="26"/>
      <c r="O181" s="39">
        <v>0</v>
      </c>
      <c r="P181" s="39">
        <v>0</v>
      </c>
      <c r="Q181" s="39" t="s">
        <v>13</v>
      </c>
      <c r="R181" s="39">
        <v>0</v>
      </c>
    </row>
    <row r="182" spans="1:18">
      <c r="A182" s="98" t="s">
        <v>31</v>
      </c>
      <c r="B182" s="99">
        <v>935.5</v>
      </c>
      <c r="C182" s="98"/>
      <c r="D182" s="13" t="s">
        <v>17</v>
      </c>
      <c r="E182" s="41">
        <v>10</v>
      </c>
      <c r="F182" s="41">
        <v>1</v>
      </c>
      <c r="G182" s="41">
        <v>1</v>
      </c>
      <c r="H182" s="41">
        <v>0</v>
      </c>
      <c r="I182" s="100"/>
      <c r="J182" s="41">
        <v>6</v>
      </c>
      <c r="K182" s="41">
        <v>1</v>
      </c>
      <c r="L182" s="41">
        <v>1</v>
      </c>
      <c r="M182" s="41">
        <v>0</v>
      </c>
      <c r="N182" s="100"/>
      <c r="O182" s="41">
        <v>8</v>
      </c>
      <c r="P182" s="41">
        <v>2</v>
      </c>
      <c r="Q182" s="41">
        <v>1.0905077326652577</v>
      </c>
      <c r="R182" s="41">
        <v>0</v>
      </c>
    </row>
    <row r="183" spans="1:18">
      <c r="A183" s="81"/>
      <c r="B183" s="82"/>
      <c r="C183" s="81"/>
      <c r="D183" s="81"/>
      <c r="E183" s="22"/>
      <c r="F183" s="22"/>
      <c r="G183" s="22"/>
      <c r="H183" s="22"/>
      <c r="I183" s="83"/>
      <c r="J183" s="22"/>
      <c r="K183" s="22"/>
      <c r="L183" s="22"/>
      <c r="M183" s="22"/>
      <c r="N183" s="83"/>
      <c r="O183" s="22"/>
      <c r="P183" s="22"/>
      <c r="Q183" s="22"/>
      <c r="R183" s="22"/>
    </row>
    <row r="184" spans="1:18">
      <c r="A184" s="1"/>
      <c r="B184" s="1"/>
      <c r="C184" s="1"/>
      <c r="D184" s="1"/>
      <c r="E184" s="1"/>
      <c r="F184" s="1"/>
      <c r="G184" s="1"/>
      <c r="H184" s="1"/>
      <c r="I184" s="1"/>
      <c r="J184" s="1"/>
      <c r="K184" s="1"/>
      <c r="L184" s="1"/>
      <c r="M184" s="1"/>
      <c r="N184" s="1"/>
      <c r="O184" s="1"/>
      <c r="P184" s="1"/>
      <c r="Q184" s="1"/>
      <c r="R184" s="1"/>
    </row>
    <row r="185" spans="1:18" ht="15.75">
      <c r="A185" s="81"/>
      <c r="B185" s="82"/>
      <c r="C185" s="81"/>
      <c r="D185" s="81"/>
      <c r="E185" s="481" t="s">
        <v>50</v>
      </c>
      <c r="F185" s="481"/>
      <c r="G185" s="481"/>
      <c r="H185" s="36" t="s">
        <v>33</v>
      </c>
      <c r="I185" s="81"/>
      <c r="J185" s="481" t="s">
        <v>51</v>
      </c>
      <c r="K185" s="481"/>
      <c r="L185" s="481"/>
      <c r="M185" s="36"/>
      <c r="N185" s="81"/>
      <c r="O185" s="481" t="s">
        <v>52</v>
      </c>
      <c r="P185" s="481"/>
      <c r="Q185" s="481"/>
      <c r="R185" s="36"/>
    </row>
    <row r="186" spans="1:18">
      <c r="A186" s="81"/>
      <c r="B186" s="82"/>
      <c r="C186" s="81"/>
      <c r="D186" s="81"/>
      <c r="E186" s="36"/>
      <c r="F186" s="36"/>
      <c r="G186" s="36"/>
      <c r="H186" s="36"/>
      <c r="I186" s="81"/>
      <c r="J186" s="36"/>
      <c r="K186" s="36"/>
      <c r="L186" s="36"/>
      <c r="M186" s="36"/>
      <c r="N186" s="81"/>
      <c r="O186" s="36"/>
      <c r="P186" s="36"/>
      <c r="Q186" s="36"/>
      <c r="R186" s="36"/>
    </row>
    <row r="187" spans="1:18">
      <c r="A187" s="84" t="s">
        <v>3</v>
      </c>
      <c r="B187" s="85" t="s">
        <v>4</v>
      </c>
      <c r="C187" s="84"/>
      <c r="D187" s="86" t="s">
        <v>5</v>
      </c>
      <c r="E187" s="168" t="s">
        <v>6</v>
      </c>
      <c r="F187" s="168" t="s">
        <v>7</v>
      </c>
      <c r="G187" s="168" t="s">
        <v>8</v>
      </c>
      <c r="H187" s="169" t="s">
        <v>36</v>
      </c>
      <c r="I187" s="84"/>
      <c r="J187" s="168" t="s">
        <v>6</v>
      </c>
      <c r="K187" s="168" t="s">
        <v>7</v>
      </c>
      <c r="L187" s="168" t="s">
        <v>8</v>
      </c>
      <c r="M187" s="169"/>
      <c r="N187" s="84"/>
      <c r="O187" s="168" t="s">
        <v>6</v>
      </c>
      <c r="P187" s="168" t="s">
        <v>7</v>
      </c>
      <c r="Q187" s="168" t="s">
        <v>8</v>
      </c>
      <c r="R187" s="169"/>
    </row>
    <row r="188" spans="1:18">
      <c r="A188" s="81" t="s">
        <v>9</v>
      </c>
      <c r="B188" s="90">
        <v>-8.5</v>
      </c>
      <c r="C188" s="81"/>
      <c r="D188" s="81" t="s">
        <v>10</v>
      </c>
      <c r="E188" s="22">
        <v>23</v>
      </c>
      <c r="F188" s="22">
        <v>1640</v>
      </c>
      <c r="G188" s="22">
        <v>39.428537072615342</v>
      </c>
      <c r="H188" s="22">
        <v>2</v>
      </c>
      <c r="I188" s="171"/>
      <c r="J188" s="36">
        <v>19</v>
      </c>
      <c r="K188" s="36">
        <v>1640</v>
      </c>
      <c r="L188" s="22">
        <v>97.959420855586828</v>
      </c>
      <c r="M188" s="22"/>
      <c r="N188" s="171"/>
      <c r="O188" s="37">
        <v>19</v>
      </c>
      <c r="P188" s="37">
        <v>950</v>
      </c>
      <c r="Q188" s="22">
        <v>239.88270893183173</v>
      </c>
      <c r="R188" s="36"/>
    </row>
    <row r="189" spans="1:18">
      <c r="A189" s="91" t="s">
        <v>37</v>
      </c>
      <c r="B189" s="90"/>
      <c r="C189" s="81"/>
      <c r="D189" s="81"/>
      <c r="E189" s="22"/>
      <c r="F189" s="22"/>
      <c r="G189" s="28"/>
      <c r="H189" s="22"/>
      <c r="I189" s="171"/>
      <c r="J189" s="37"/>
      <c r="K189" s="37"/>
      <c r="L189" s="37"/>
      <c r="M189" s="172"/>
      <c r="N189" s="171"/>
      <c r="O189" s="37"/>
      <c r="P189" s="37"/>
      <c r="Q189" s="172"/>
      <c r="R189" s="36"/>
    </row>
    <row r="190" spans="1:18">
      <c r="A190" s="81" t="s">
        <v>12</v>
      </c>
      <c r="B190" s="90">
        <v>-4.5</v>
      </c>
      <c r="C190" s="81"/>
      <c r="D190" s="81" t="s">
        <v>10</v>
      </c>
      <c r="E190" s="22">
        <v>0</v>
      </c>
      <c r="F190" s="22">
        <v>0</v>
      </c>
      <c r="G190" s="55" t="s">
        <v>13</v>
      </c>
      <c r="H190" s="22">
        <v>0</v>
      </c>
      <c r="I190" s="173"/>
      <c r="J190" s="55">
        <v>0</v>
      </c>
      <c r="K190" s="55">
        <v>0</v>
      </c>
      <c r="L190" s="22" t="s">
        <v>13</v>
      </c>
      <c r="M190" s="22"/>
      <c r="N190" s="173"/>
      <c r="O190" s="36">
        <v>0</v>
      </c>
      <c r="P190" s="36">
        <v>0</v>
      </c>
      <c r="Q190" s="22" t="s">
        <v>13</v>
      </c>
      <c r="R190" s="55"/>
    </row>
    <row r="191" spans="1:18">
      <c r="A191" s="92" t="s">
        <v>38</v>
      </c>
      <c r="B191" s="90"/>
      <c r="C191" s="81"/>
      <c r="D191" s="81"/>
      <c r="E191" s="22"/>
      <c r="F191" s="22"/>
      <c r="G191" s="22"/>
      <c r="H191" s="22"/>
      <c r="I191" s="171"/>
      <c r="J191" s="36"/>
      <c r="K191" s="36"/>
      <c r="L191" s="36"/>
      <c r="M191" s="174"/>
      <c r="N191" s="171"/>
      <c r="O191" s="36"/>
      <c r="P191" s="36"/>
      <c r="Q191" s="174"/>
      <c r="R191" s="174"/>
    </row>
    <row r="192" spans="1:18">
      <c r="A192" s="93" t="s">
        <v>15</v>
      </c>
      <c r="B192" s="94" t="s">
        <v>16</v>
      </c>
      <c r="C192" s="93"/>
      <c r="D192" s="93" t="s">
        <v>10</v>
      </c>
      <c r="E192" s="25">
        <v>0</v>
      </c>
      <c r="F192" s="25">
        <v>0</v>
      </c>
      <c r="G192" s="25" t="s">
        <v>13</v>
      </c>
      <c r="H192" s="25">
        <v>0</v>
      </c>
      <c r="I192" s="175"/>
      <c r="J192" s="38"/>
      <c r="K192" s="38"/>
      <c r="L192" s="38"/>
      <c r="M192" s="38"/>
      <c r="N192" s="175"/>
      <c r="O192" s="38"/>
      <c r="P192" s="38"/>
      <c r="Q192" s="38"/>
      <c r="R192" s="38"/>
    </row>
    <row r="193" spans="1:18">
      <c r="A193" s="93"/>
      <c r="B193" s="94"/>
      <c r="C193" s="93"/>
      <c r="D193" s="10" t="s">
        <v>17</v>
      </c>
      <c r="E193" s="39">
        <v>0</v>
      </c>
      <c r="F193" s="39">
        <v>0</v>
      </c>
      <c r="G193" s="95" t="s">
        <v>13</v>
      </c>
      <c r="H193" s="39">
        <v>0</v>
      </c>
      <c r="I193" s="175"/>
      <c r="J193" s="38"/>
      <c r="K193" s="38"/>
      <c r="L193" s="38"/>
      <c r="M193" s="38"/>
      <c r="N193" s="175"/>
      <c r="O193" s="38"/>
      <c r="P193" s="38"/>
      <c r="Q193" s="38"/>
      <c r="R193" s="38"/>
    </row>
    <row r="194" spans="1:18">
      <c r="A194" s="93" t="s">
        <v>15</v>
      </c>
      <c r="B194" s="94" t="s">
        <v>18</v>
      </c>
      <c r="C194" s="93"/>
      <c r="D194" s="93" t="s">
        <v>10</v>
      </c>
      <c r="E194" s="25">
        <v>4</v>
      </c>
      <c r="F194" s="25">
        <v>1000</v>
      </c>
      <c r="G194" s="25" t="s">
        <v>13</v>
      </c>
      <c r="H194" s="25">
        <v>2</v>
      </c>
      <c r="I194" s="175"/>
      <c r="J194" s="38"/>
      <c r="K194" s="38"/>
      <c r="L194" s="38"/>
      <c r="M194" s="38"/>
      <c r="N194" s="175"/>
      <c r="O194" s="38"/>
      <c r="P194" s="38"/>
      <c r="Q194" s="38"/>
      <c r="R194" s="38"/>
    </row>
    <row r="195" spans="1:18">
      <c r="A195" s="93"/>
      <c r="B195" s="94"/>
      <c r="C195" s="93"/>
      <c r="D195" s="10" t="s">
        <v>17</v>
      </c>
      <c r="E195" s="39">
        <v>4</v>
      </c>
      <c r="F195" s="39">
        <v>250</v>
      </c>
      <c r="G195" s="95" t="s">
        <v>13</v>
      </c>
      <c r="H195" s="39">
        <v>1</v>
      </c>
      <c r="I195" s="175"/>
      <c r="J195" s="38"/>
      <c r="K195" s="38"/>
      <c r="L195" s="38"/>
      <c r="M195" s="38"/>
      <c r="N195" s="175"/>
      <c r="O195" s="38"/>
      <c r="P195" s="38"/>
      <c r="Q195" s="38"/>
      <c r="R195" s="38"/>
    </row>
    <row r="196" spans="1:18">
      <c r="A196" s="93" t="s">
        <v>15</v>
      </c>
      <c r="B196" s="94" t="s">
        <v>19</v>
      </c>
      <c r="C196" s="93"/>
      <c r="D196" s="93" t="s">
        <v>10</v>
      </c>
      <c r="E196" s="38">
        <v>0</v>
      </c>
      <c r="F196" s="38">
        <v>0</v>
      </c>
      <c r="G196" s="25" t="s">
        <v>13</v>
      </c>
      <c r="H196" s="38">
        <v>0</v>
      </c>
      <c r="I196" s="175"/>
      <c r="J196" s="38"/>
      <c r="K196" s="38"/>
      <c r="L196" s="38"/>
      <c r="M196" s="38"/>
      <c r="N196" s="175"/>
      <c r="O196" s="38"/>
      <c r="P196" s="38"/>
      <c r="Q196" s="38"/>
      <c r="R196" s="38"/>
    </row>
    <row r="197" spans="1:18">
      <c r="A197" s="93"/>
      <c r="B197" s="94"/>
      <c r="C197" s="93"/>
      <c r="D197" s="10" t="s">
        <v>17</v>
      </c>
      <c r="E197" s="39">
        <v>0</v>
      </c>
      <c r="F197" s="39">
        <v>0</v>
      </c>
      <c r="G197" s="95" t="s">
        <v>13</v>
      </c>
      <c r="H197" s="39">
        <v>0</v>
      </c>
      <c r="I197" s="175"/>
      <c r="J197" s="38"/>
      <c r="K197" s="38"/>
      <c r="L197" s="38"/>
      <c r="M197" s="38"/>
      <c r="N197" s="175"/>
      <c r="O197" s="38"/>
      <c r="P197" s="38"/>
      <c r="Q197" s="38"/>
      <c r="R197" s="38"/>
    </row>
    <row r="198" spans="1:18">
      <c r="A198" s="93" t="s">
        <v>15</v>
      </c>
      <c r="B198" s="94">
        <v>4.3</v>
      </c>
      <c r="C198" s="93"/>
      <c r="D198" s="93" t="s">
        <v>10</v>
      </c>
      <c r="E198" s="25">
        <v>4</v>
      </c>
      <c r="F198" s="25">
        <v>1200</v>
      </c>
      <c r="G198" s="25" t="s">
        <v>13</v>
      </c>
      <c r="H198" s="25">
        <v>2</v>
      </c>
      <c r="I198" s="175"/>
      <c r="J198" s="38"/>
      <c r="K198" s="38"/>
      <c r="L198" s="38"/>
      <c r="M198" s="38"/>
      <c r="N198" s="175"/>
      <c r="O198" s="38"/>
      <c r="P198" s="38"/>
      <c r="Q198" s="38"/>
      <c r="R198" s="38"/>
    </row>
    <row r="199" spans="1:18">
      <c r="A199" s="93"/>
      <c r="B199" s="94"/>
      <c r="C199" s="93"/>
      <c r="D199" s="10" t="s">
        <v>17</v>
      </c>
      <c r="E199" s="39">
        <v>4</v>
      </c>
      <c r="F199" s="39">
        <v>310</v>
      </c>
      <c r="G199" s="95" t="s">
        <v>13</v>
      </c>
      <c r="H199" s="39">
        <v>2</v>
      </c>
      <c r="I199" s="175"/>
      <c r="J199" s="38"/>
      <c r="K199" s="38"/>
      <c r="L199" s="38"/>
      <c r="M199" s="38"/>
      <c r="N199" s="175"/>
      <c r="O199" s="38"/>
      <c r="P199" s="38"/>
      <c r="Q199" s="38"/>
      <c r="R199" s="38"/>
    </row>
    <row r="200" spans="1:18">
      <c r="A200" s="81" t="s">
        <v>20</v>
      </c>
      <c r="B200" s="90">
        <v>86.8</v>
      </c>
      <c r="C200" s="81"/>
      <c r="D200" s="18" t="s">
        <v>17</v>
      </c>
      <c r="E200" s="49">
        <v>31</v>
      </c>
      <c r="F200" s="49">
        <v>1076</v>
      </c>
      <c r="G200" s="51">
        <v>7.6990868801260426</v>
      </c>
      <c r="H200" s="49">
        <v>2</v>
      </c>
      <c r="I200" s="50"/>
      <c r="J200" s="51">
        <v>30</v>
      </c>
      <c r="K200" s="51">
        <v>5595</v>
      </c>
      <c r="L200" s="49">
        <v>78.398168494075122</v>
      </c>
      <c r="M200" s="49"/>
      <c r="N200" s="50"/>
      <c r="O200" s="51">
        <v>31</v>
      </c>
      <c r="P200" s="51">
        <v>6115</v>
      </c>
      <c r="Q200" s="49">
        <v>285.63046727693734</v>
      </c>
      <c r="R200" s="49"/>
    </row>
    <row r="201" spans="1:18">
      <c r="A201" s="93" t="s">
        <v>21</v>
      </c>
      <c r="B201" s="94">
        <v>84.2</v>
      </c>
      <c r="C201" s="93"/>
      <c r="D201" s="93" t="s">
        <v>10</v>
      </c>
      <c r="E201" s="25">
        <v>0</v>
      </c>
      <c r="F201" s="25">
        <v>0</v>
      </c>
      <c r="G201" s="25" t="s">
        <v>13</v>
      </c>
      <c r="H201" s="25">
        <v>0</v>
      </c>
      <c r="I201" s="175"/>
      <c r="J201" s="38"/>
      <c r="K201" s="38"/>
      <c r="L201" s="38"/>
      <c r="M201" s="38"/>
      <c r="N201" s="175"/>
      <c r="O201" s="38"/>
      <c r="P201" s="38"/>
      <c r="Q201" s="38"/>
      <c r="R201" s="38"/>
    </row>
    <row r="202" spans="1:18">
      <c r="A202" s="93"/>
      <c r="B202" s="94"/>
      <c r="C202" s="93"/>
      <c r="D202" s="10" t="s">
        <v>17</v>
      </c>
      <c r="E202" s="39">
        <v>0</v>
      </c>
      <c r="F202" s="39">
        <v>0</v>
      </c>
      <c r="G202" s="95" t="s">
        <v>13</v>
      </c>
      <c r="H202" s="39">
        <v>0</v>
      </c>
      <c r="I202" s="175"/>
      <c r="J202" s="38"/>
      <c r="K202" s="38"/>
      <c r="L202" s="38"/>
      <c r="M202" s="38"/>
      <c r="N202" s="175"/>
      <c r="O202" s="38"/>
      <c r="P202" s="38"/>
      <c r="Q202" s="38"/>
      <c r="R202" s="38"/>
    </row>
    <row r="203" spans="1:18">
      <c r="A203" s="93" t="s">
        <v>21</v>
      </c>
      <c r="B203" s="94">
        <v>86.8</v>
      </c>
      <c r="C203" s="93"/>
      <c r="D203" s="93" t="s">
        <v>10</v>
      </c>
      <c r="E203" s="39">
        <v>5</v>
      </c>
      <c r="F203" s="25">
        <v>490</v>
      </c>
      <c r="G203" s="25">
        <v>33.958438282198756</v>
      </c>
      <c r="H203" s="25">
        <v>1</v>
      </c>
      <c r="I203" s="175"/>
      <c r="J203" s="38"/>
      <c r="K203" s="38"/>
      <c r="L203" s="38"/>
      <c r="M203" s="38"/>
      <c r="N203" s="175"/>
      <c r="O203" s="38"/>
      <c r="P203" s="38"/>
      <c r="Q203" s="38"/>
      <c r="R203" s="38"/>
    </row>
    <row r="204" spans="1:18">
      <c r="A204" s="93"/>
      <c r="B204" s="94"/>
      <c r="C204" s="93"/>
      <c r="D204" s="10" t="s">
        <v>17</v>
      </c>
      <c r="E204" s="39">
        <v>5</v>
      </c>
      <c r="F204" s="39">
        <v>340</v>
      </c>
      <c r="G204" s="95">
        <v>18.364792462272906</v>
      </c>
      <c r="H204" s="39">
        <v>1</v>
      </c>
      <c r="I204" s="175"/>
      <c r="J204" s="38"/>
      <c r="K204" s="38"/>
      <c r="L204" s="38"/>
      <c r="M204" s="38"/>
      <c r="N204" s="175"/>
      <c r="O204" s="38"/>
      <c r="P204" s="38"/>
      <c r="Q204" s="38"/>
      <c r="R204" s="38"/>
    </row>
    <row r="205" spans="1:18">
      <c r="A205" s="93" t="s">
        <v>21</v>
      </c>
      <c r="B205" s="94">
        <v>91.4</v>
      </c>
      <c r="C205" s="93"/>
      <c r="D205" s="93" t="s">
        <v>10</v>
      </c>
      <c r="E205" s="39">
        <v>0</v>
      </c>
      <c r="F205" s="25">
        <v>0</v>
      </c>
      <c r="G205" s="25" t="s">
        <v>13</v>
      </c>
      <c r="H205" s="25">
        <v>0</v>
      </c>
      <c r="I205" s="175"/>
      <c r="J205" s="38"/>
      <c r="K205" s="38"/>
      <c r="L205" s="38"/>
      <c r="M205" s="38"/>
      <c r="N205" s="175"/>
      <c r="O205" s="38"/>
      <c r="P205" s="38"/>
      <c r="Q205" s="38"/>
      <c r="R205" s="38"/>
    </row>
    <row r="206" spans="1:18">
      <c r="A206" s="93"/>
      <c r="B206" s="94"/>
      <c r="C206" s="93"/>
      <c r="D206" s="10" t="s">
        <v>17</v>
      </c>
      <c r="E206" s="39">
        <v>0</v>
      </c>
      <c r="F206" s="39">
        <v>0</v>
      </c>
      <c r="G206" s="95" t="s">
        <v>13</v>
      </c>
      <c r="H206" s="39">
        <v>0</v>
      </c>
      <c r="I206" s="175"/>
      <c r="J206" s="38"/>
      <c r="K206" s="38"/>
      <c r="L206" s="38"/>
      <c r="M206" s="38"/>
      <c r="N206" s="175"/>
      <c r="O206" s="38"/>
      <c r="P206" s="38"/>
      <c r="Q206" s="38"/>
      <c r="R206" s="38"/>
    </row>
    <row r="207" spans="1:18">
      <c r="A207" s="93" t="s">
        <v>21</v>
      </c>
      <c r="B207" s="94">
        <v>92.8</v>
      </c>
      <c r="C207" s="93"/>
      <c r="D207" s="93" t="s">
        <v>10</v>
      </c>
      <c r="E207" s="39">
        <v>5</v>
      </c>
      <c r="F207" s="25">
        <v>540</v>
      </c>
      <c r="G207" s="25">
        <v>114.77126437891128</v>
      </c>
      <c r="H207" s="25">
        <v>1</v>
      </c>
      <c r="I207" s="175"/>
      <c r="J207" s="38"/>
      <c r="K207" s="38"/>
      <c r="L207" s="38"/>
      <c r="M207" s="38"/>
      <c r="N207" s="175"/>
      <c r="O207" s="38"/>
      <c r="P207" s="38"/>
      <c r="Q207" s="38"/>
      <c r="R207" s="38"/>
    </row>
    <row r="208" spans="1:18">
      <c r="A208" s="93"/>
      <c r="B208" s="94"/>
      <c r="C208" s="93"/>
      <c r="D208" s="10" t="s">
        <v>17</v>
      </c>
      <c r="E208" s="39">
        <v>5</v>
      </c>
      <c r="F208" s="39">
        <v>320</v>
      </c>
      <c r="G208" s="95">
        <v>61.059035498400782</v>
      </c>
      <c r="H208" s="39">
        <v>1</v>
      </c>
      <c r="I208" s="175"/>
      <c r="J208" s="38"/>
      <c r="K208" s="38"/>
      <c r="L208" s="38"/>
      <c r="M208" s="38"/>
      <c r="N208" s="175"/>
      <c r="O208" s="38"/>
      <c r="P208" s="38"/>
      <c r="Q208" s="38"/>
      <c r="R208" s="38"/>
    </row>
    <row r="209" spans="1:18">
      <c r="A209" s="81" t="s">
        <v>22</v>
      </c>
      <c r="B209" s="90">
        <v>306.89999999999998</v>
      </c>
      <c r="C209" s="81"/>
      <c r="D209" s="81" t="s">
        <v>10</v>
      </c>
      <c r="E209" s="22">
        <v>31</v>
      </c>
      <c r="F209" s="22">
        <v>1400</v>
      </c>
      <c r="G209" s="28">
        <v>34.121027053376679</v>
      </c>
      <c r="H209" s="22">
        <v>3</v>
      </c>
      <c r="I209" s="171"/>
      <c r="J209" s="37">
        <v>27</v>
      </c>
      <c r="K209" s="37">
        <v>1400</v>
      </c>
      <c r="L209" s="22">
        <v>291.6440292794012</v>
      </c>
      <c r="M209" s="22"/>
      <c r="N209" s="171"/>
      <c r="O209" s="37">
        <v>27</v>
      </c>
      <c r="P209" s="37">
        <v>1200</v>
      </c>
      <c r="Q209" s="22">
        <v>316.00972163011483</v>
      </c>
      <c r="R209" s="36"/>
    </row>
    <row r="210" spans="1:18">
      <c r="A210" s="93" t="s">
        <v>23</v>
      </c>
      <c r="B210" s="94">
        <v>305.10000000000002</v>
      </c>
      <c r="C210" s="93"/>
      <c r="D210" s="93" t="s">
        <v>10</v>
      </c>
      <c r="E210" s="25">
        <v>5</v>
      </c>
      <c r="F210" s="25">
        <v>80</v>
      </c>
      <c r="G210" s="25">
        <v>9.0717326210642195</v>
      </c>
      <c r="H210" s="25">
        <v>0</v>
      </c>
      <c r="I210" s="175"/>
      <c r="J210" s="38"/>
      <c r="K210" s="38"/>
      <c r="L210" s="38"/>
      <c r="M210" s="38"/>
      <c r="N210" s="175"/>
      <c r="O210" s="38"/>
      <c r="P210" s="38"/>
      <c r="Q210" s="38"/>
      <c r="R210" s="38"/>
    </row>
    <row r="211" spans="1:18">
      <c r="A211" s="93"/>
      <c r="B211" s="94"/>
      <c r="C211" s="93"/>
      <c r="D211" s="10" t="s">
        <v>17</v>
      </c>
      <c r="E211" s="39">
        <v>5</v>
      </c>
      <c r="F211" s="39">
        <v>20</v>
      </c>
      <c r="G211" s="95">
        <v>5.5189186458448596</v>
      </c>
      <c r="H211" s="39">
        <v>0</v>
      </c>
      <c r="I211" s="26"/>
      <c r="J211" s="39"/>
      <c r="K211" s="39"/>
      <c r="L211" s="39"/>
      <c r="M211" s="39"/>
      <c r="N211" s="26"/>
      <c r="O211" s="39"/>
      <c r="P211" s="39"/>
      <c r="Q211" s="39"/>
      <c r="R211" s="39"/>
    </row>
    <row r="212" spans="1:18">
      <c r="A212" s="93" t="s">
        <v>23</v>
      </c>
      <c r="B212" s="94">
        <v>308.10000000000002</v>
      </c>
      <c r="C212" s="93"/>
      <c r="D212" s="93" t="s">
        <v>10</v>
      </c>
      <c r="E212" s="25">
        <v>0</v>
      </c>
      <c r="F212" s="25">
        <v>0</v>
      </c>
      <c r="G212" s="25" t="s">
        <v>13</v>
      </c>
      <c r="H212" s="25">
        <v>0</v>
      </c>
      <c r="I212" s="26"/>
      <c r="J212" s="39"/>
      <c r="K212" s="39"/>
      <c r="L212" s="39"/>
      <c r="M212" s="39"/>
      <c r="N212" s="26"/>
      <c r="O212" s="39"/>
      <c r="P212" s="39"/>
      <c r="Q212" s="39"/>
      <c r="R212" s="39"/>
    </row>
    <row r="213" spans="1:18">
      <c r="A213" s="93"/>
      <c r="B213" s="94"/>
      <c r="C213" s="93"/>
      <c r="D213" s="10" t="s">
        <v>17</v>
      </c>
      <c r="E213" s="39">
        <v>0</v>
      </c>
      <c r="F213" s="39">
        <v>0</v>
      </c>
      <c r="G213" s="95" t="s">
        <v>13</v>
      </c>
      <c r="H213" s="39">
        <v>0</v>
      </c>
      <c r="I213" s="26"/>
      <c r="J213" s="39"/>
      <c r="K213" s="39"/>
      <c r="L213" s="39"/>
      <c r="M213" s="39"/>
      <c r="N213" s="26"/>
      <c r="O213" s="39"/>
      <c r="P213" s="39"/>
      <c r="Q213" s="39"/>
      <c r="R213" s="39"/>
    </row>
    <row r="214" spans="1:18">
      <c r="A214" s="93" t="s">
        <v>23</v>
      </c>
      <c r="B214" s="94">
        <v>314.8</v>
      </c>
      <c r="C214" s="93"/>
      <c r="D214" s="93" t="s">
        <v>10</v>
      </c>
      <c r="E214" s="25">
        <v>5</v>
      </c>
      <c r="F214" s="25">
        <v>630</v>
      </c>
      <c r="G214" s="25">
        <v>113.72252306680812</v>
      </c>
      <c r="H214" s="25">
        <v>2</v>
      </c>
      <c r="I214" s="26"/>
      <c r="J214" s="39"/>
      <c r="K214" s="39"/>
      <c r="L214" s="39"/>
      <c r="M214" s="39"/>
      <c r="N214" s="26"/>
      <c r="O214" s="39"/>
      <c r="P214" s="39"/>
      <c r="Q214" s="39"/>
      <c r="R214" s="39"/>
    </row>
    <row r="215" spans="1:18">
      <c r="A215" s="93"/>
      <c r="B215" s="94"/>
      <c r="C215" s="93"/>
      <c r="D215" s="10" t="s">
        <v>17</v>
      </c>
      <c r="E215" s="39">
        <v>5</v>
      </c>
      <c r="F215" s="39">
        <v>249</v>
      </c>
      <c r="G215" s="95">
        <v>37.979210081411409</v>
      </c>
      <c r="H215" s="39">
        <v>1</v>
      </c>
      <c r="I215" s="26"/>
      <c r="J215" s="39"/>
      <c r="K215" s="39"/>
      <c r="L215" s="39"/>
      <c r="M215" s="39"/>
      <c r="N215" s="26"/>
      <c r="O215" s="39"/>
      <c r="P215" s="39"/>
      <c r="Q215" s="39"/>
      <c r="R215" s="39"/>
    </row>
    <row r="216" spans="1:18">
      <c r="A216" s="81" t="s">
        <v>24</v>
      </c>
      <c r="B216" s="90">
        <v>351</v>
      </c>
      <c r="C216" s="81"/>
      <c r="D216" s="81" t="s">
        <v>10</v>
      </c>
      <c r="E216" s="22">
        <v>5</v>
      </c>
      <c r="F216" s="22">
        <v>1</v>
      </c>
      <c r="G216" s="22">
        <v>1</v>
      </c>
      <c r="H216" s="22">
        <v>0</v>
      </c>
      <c r="I216" s="22"/>
      <c r="J216" s="22">
        <v>4</v>
      </c>
      <c r="K216" s="22">
        <v>1</v>
      </c>
      <c r="L216" s="22" t="s">
        <v>13</v>
      </c>
      <c r="M216" s="22"/>
      <c r="N216" s="22"/>
      <c r="O216" s="22">
        <v>5</v>
      </c>
      <c r="P216" s="22">
        <v>1</v>
      </c>
      <c r="Q216" s="22">
        <v>1</v>
      </c>
      <c r="R216" s="22"/>
    </row>
    <row r="217" spans="1:18">
      <c r="A217" s="81" t="s">
        <v>25</v>
      </c>
      <c r="B217" s="90">
        <v>462.8</v>
      </c>
      <c r="C217" s="81"/>
      <c r="D217" s="81" t="s">
        <v>10</v>
      </c>
      <c r="E217" s="22">
        <v>5</v>
      </c>
      <c r="F217" s="22">
        <v>1</v>
      </c>
      <c r="G217" s="28">
        <v>1</v>
      </c>
      <c r="H217" s="22">
        <v>0</v>
      </c>
      <c r="I217" s="22"/>
      <c r="J217" s="28">
        <v>4</v>
      </c>
      <c r="K217" s="28">
        <v>258</v>
      </c>
      <c r="L217" s="28" t="s">
        <v>13</v>
      </c>
      <c r="M217" s="22"/>
      <c r="N217" s="22"/>
      <c r="O217" s="28">
        <v>4</v>
      </c>
      <c r="P217" s="28">
        <v>777</v>
      </c>
      <c r="Q217" s="28" t="s">
        <v>13</v>
      </c>
      <c r="R217" s="22"/>
    </row>
    <row r="218" spans="1:18">
      <c r="A218" s="93" t="s">
        <v>26</v>
      </c>
      <c r="B218" s="94">
        <v>462.6</v>
      </c>
      <c r="C218" s="93"/>
      <c r="D218" s="93" t="s">
        <v>10</v>
      </c>
      <c r="E218" s="25">
        <v>5</v>
      </c>
      <c r="F218" s="25">
        <v>152</v>
      </c>
      <c r="G218" s="25">
        <v>10.925182714587233</v>
      </c>
      <c r="H218" s="25">
        <v>0</v>
      </c>
      <c r="I218" s="25"/>
      <c r="J218" s="25"/>
      <c r="K218" s="25"/>
      <c r="L218" s="25"/>
      <c r="M218" s="25"/>
      <c r="N218" s="25"/>
      <c r="O218" s="25"/>
      <c r="P218" s="25"/>
      <c r="Q218" s="25"/>
      <c r="R218" s="25"/>
    </row>
    <row r="219" spans="1:18">
      <c r="A219" s="93"/>
      <c r="B219" s="94"/>
      <c r="C219" s="93"/>
      <c r="D219" s="10" t="s">
        <v>17</v>
      </c>
      <c r="E219" s="39">
        <v>5</v>
      </c>
      <c r="F219" s="39">
        <v>100</v>
      </c>
      <c r="G219" s="95">
        <v>12.068352673090329</v>
      </c>
      <c r="H219" s="39">
        <v>0</v>
      </c>
      <c r="I219" s="26"/>
      <c r="J219" s="39"/>
      <c r="K219" s="39"/>
      <c r="L219" s="39"/>
      <c r="M219" s="39"/>
      <c r="N219" s="26"/>
      <c r="O219" s="39"/>
      <c r="P219" s="39"/>
      <c r="Q219" s="39"/>
      <c r="R219" s="39"/>
    </row>
    <row r="220" spans="1:18">
      <c r="A220" s="93" t="s">
        <v>26</v>
      </c>
      <c r="B220" s="94">
        <v>463.9</v>
      </c>
      <c r="C220" s="93"/>
      <c r="D220" s="93" t="s">
        <v>10</v>
      </c>
      <c r="E220" s="25">
        <v>0</v>
      </c>
      <c r="F220" s="25">
        <v>0</v>
      </c>
      <c r="G220" s="25" t="s">
        <v>13</v>
      </c>
      <c r="H220" s="25">
        <v>0</v>
      </c>
      <c r="I220" s="26"/>
      <c r="J220" s="39"/>
      <c r="K220" s="39"/>
      <c r="L220" s="39"/>
      <c r="M220" s="39"/>
      <c r="N220" s="26"/>
      <c r="O220" s="39"/>
      <c r="P220" s="39"/>
      <c r="Q220" s="39"/>
      <c r="R220" s="39"/>
    </row>
    <row r="221" spans="1:18">
      <c r="A221" s="93"/>
      <c r="B221" s="94"/>
      <c r="C221" s="93"/>
      <c r="D221" s="10" t="s">
        <v>17</v>
      </c>
      <c r="E221" s="39">
        <v>0</v>
      </c>
      <c r="F221" s="39">
        <v>0</v>
      </c>
      <c r="G221" s="95" t="s">
        <v>13</v>
      </c>
      <c r="H221" s="39">
        <v>0</v>
      </c>
      <c r="I221" s="26"/>
      <c r="J221" s="39"/>
      <c r="K221" s="39"/>
      <c r="L221" s="39"/>
      <c r="M221" s="39"/>
      <c r="N221" s="26"/>
      <c r="O221" s="39"/>
      <c r="P221" s="39"/>
      <c r="Q221" s="39"/>
      <c r="R221" s="39"/>
    </row>
    <row r="222" spans="1:18">
      <c r="A222" s="93" t="s">
        <v>26</v>
      </c>
      <c r="B222" s="94">
        <v>469.9</v>
      </c>
      <c r="C222" s="93"/>
      <c r="D222" s="93" t="s">
        <v>10</v>
      </c>
      <c r="E222" s="25">
        <v>0</v>
      </c>
      <c r="F222" s="25">
        <v>0</v>
      </c>
      <c r="G222" s="25" t="s">
        <v>13</v>
      </c>
      <c r="H222" s="25">
        <v>0</v>
      </c>
      <c r="I222" s="26"/>
      <c r="J222" s="39"/>
      <c r="K222" s="39"/>
      <c r="L222" s="39"/>
      <c r="M222" s="39"/>
      <c r="N222" s="26"/>
      <c r="O222" s="39"/>
      <c r="P222" s="39"/>
      <c r="Q222" s="39"/>
      <c r="R222" s="39"/>
    </row>
    <row r="223" spans="1:18">
      <c r="A223" s="93"/>
      <c r="B223" s="94"/>
      <c r="C223" s="93"/>
      <c r="D223" s="10" t="s">
        <v>17</v>
      </c>
      <c r="E223" s="39">
        <v>0</v>
      </c>
      <c r="F223" s="39">
        <v>0</v>
      </c>
      <c r="G223" s="95" t="s">
        <v>13</v>
      </c>
      <c r="H223" s="39">
        <v>0</v>
      </c>
      <c r="I223" s="26"/>
      <c r="J223" s="39"/>
      <c r="K223" s="39"/>
      <c r="L223" s="39"/>
      <c r="M223" s="39"/>
      <c r="N223" s="26"/>
      <c r="O223" s="39"/>
      <c r="P223" s="39"/>
      <c r="Q223" s="39"/>
      <c r="R223" s="39"/>
    </row>
    <row r="224" spans="1:18">
      <c r="A224" s="93" t="s">
        <v>26</v>
      </c>
      <c r="B224" s="94">
        <v>470</v>
      </c>
      <c r="C224" s="93"/>
      <c r="D224" s="93" t="s">
        <v>10</v>
      </c>
      <c r="E224" s="25">
        <v>5</v>
      </c>
      <c r="F224" s="25">
        <v>4300</v>
      </c>
      <c r="G224" s="25">
        <v>88.240698657605279</v>
      </c>
      <c r="H224" s="25">
        <v>1</v>
      </c>
      <c r="I224" s="26"/>
      <c r="J224" s="39"/>
      <c r="K224" s="39"/>
      <c r="L224" s="39"/>
      <c r="M224" s="39"/>
      <c r="N224" s="26"/>
      <c r="O224" s="39"/>
      <c r="P224" s="39"/>
      <c r="Q224" s="39"/>
      <c r="R224" s="39"/>
    </row>
    <row r="225" spans="1:18">
      <c r="A225" s="93"/>
      <c r="B225" s="94"/>
      <c r="C225" s="93"/>
      <c r="D225" s="10" t="s">
        <v>17</v>
      </c>
      <c r="E225" s="39">
        <v>5</v>
      </c>
      <c r="F225" s="39">
        <v>3400</v>
      </c>
      <c r="G225" s="95">
        <v>57.60886012104789</v>
      </c>
      <c r="H225" s="39">
        <v>2</v>
      </c>
      <c r="I225" s="26"/>
      <c r="J225" s="39"/>
      <c r="K225" s="39"/>
      <c r="L225" s="39"/>
      <c r="M225" s="39"/>
      <c r="N225" s="26"/>
      <c r="O225" s="39"/>
      <c r="P225" s="39"/>
      <c r="Q225" s="39"/>
      <c r="R225" s="39"/>
    </row>
    <row r="226" spans="1:18">
      <c r="A226" s="93" t="s">
        <v>26</v>
      </c>
      <c r="B226" s="94">
        <v>477.5</v>
      </c>
      <c r="C226" s="93"/>
      <c r="D226" s="93" t="s">
        <v>10</v>
      </c>
      <c r="E226" s="25">
        <v>5</v>
      </c>
      <c r="F226" s="25">
        <v>13800</v>
      </c>
      <c r="G226" s="25">
        <v>193.9656296681365</v>
      </c>
      <c r="H226" s="25">
        <v>1</v>
      </c>
      <c r="I226" s="26"/>
      <c r="J226" s="39"/>
      <c r="K226" s="39"/>
      <c r="L226" s="39"/>
      <c r="M226" s="39"/>
      <c r="N226" s="26"/>
      <c r="O226" s="39"/>
      <c r="P226" s="39"/>
      <c r="Q226" s="39"/>
      <c r="R226" s="39"/>
    </row>
    <row r="227" spans="1:18">
      <c r="A227" s="93"/>
      <c r="B227" s="94"/>
      <c r="C227" s="93"/>
      <c r="D227" s="10" t="s">
        <v>17</v>
      </c>
      <c r="E227" s="39">
        <v>5</v>
      </c>
      <c r="F227" s="39">
        <v>9800</v>
      </c>
      <c r="G227" s="95">
        <v>104.8043516120603</v>
      </c>
      <c r="H227" s="39">
        <v>2</v>
      </c>
      <c r="I227" s="26"/>
      <c r="J227" s="39"/>
      <c r="K227" s="39"/>
      <c r="L227" s="39"/>
      <c r="M227" s="39"/>
      <c r="N227" s="26"/>
      <c r="O227" s="39"/>
      <c r="P227" s="39"/>
      <c r="Q227" s="39"/>
      <c r="R227" s="39"/>
    </row>
    <row r="228" spans="1:18">
      <c r="A228" s="96" t="s">
        <v>27</v>
      </c>
      <c r="B228" s="97">
        <v>594</v>
      </c>
      <c r="C228" s="96"/>
      <c r="D228" s="18" t="s">
        <v>17</v>
      </c>
      <c r="E228" s="40">
        <v>27</v>
      </c>
      <c r="F228" s="40">
        <v>18</v>
      </c>
      <c r="G228" s="40">
        <v>2.8906943661059707</v>
      </c>
      <c r="H228" s="40">
        <v>0</v>
      </c>
      <c r="I228" s="65"/>
      <c r="J228" s="40">
        <v>29</v>
      </c>
      <c r="K228" s="40">
        <v>93</v>
      </c>
      <c r="L228" s="40">
        <v>10.216144109692891</v>
      </c>
      <c r="M228" s="40"/>
      <c r="N228" s="65"/>
      <c r="O228" s="40">
        <v>31</v>
      </c>
      <c r="P228" s="40">
        <v>1986.3</v>
      </c>
      <c r="Q228" s="40">
        <v>97.42975093820975</v>
      </c>
      <c r="R228" s="40"/>
    </row>
    <row r="229" spans="1:18">
      <c r="A229" s="93" t="s">
        <v>28</v>
      </c>
      <c r="B229" s="94">
        <v>594</v>
      </c>
      <c r="C229" s="93"/>
      <c r="D229" s="93" t="s">
        <v>10</v>
      </c>
      <c r="E229" s="25">
        <v>5</v>
      </c>
      <c r="F229" s="25">
        <v>52</v>
      </c>
      <c r="G229" s="25">
        <v>9.2181264792085624</v>
      </c>
      <c r="H229" s="25">
        <v>0</v>
      </c>
      <c r="I229" s="25"/>
      <c r="J229" s="25"/>
      <c r="K229" s="25"/>
      <c r="L229" s="25"/>
      <c r="M229" s="25"/>
      <c r="N229" s="25"/>
      <c r="O229" s="25"/>
      <c r="P229" s="25"/>
      <c r="Q229" s="25"/>
      <c r="R229" s="25"/>
    </row>
    <row r="230" spans="1:18">
      <c r="A230" s="93"/>
      <c r="B230" s="94"/>
      <c r="C230" s="93"/>
      <c r="D230" s="10" t="s">
        <v>17</v>
      </c>
      <c r="E230" s="39">
        <v>5</v>
      </c>
      <c r="F230" s="39">
        <v>100</v>
      </c>
      <c r="G230" s="95">
        <v>12.516538578127598</v>
      </c>
      <c r="H230" s="39">
        <v>0</v>
      </c>
      <c r="I230" s="26"/>
      <c r="J230" s="39"/>
      <c r="K230" s="39"/>
      <c r="L230" s="39"/>
      <c r="M230" s="39"/>
      <c r="N230" s="26"/>
      <c r="O230" s="39"/>
      <c r="P230" s="39"/>
      <c r="Q230" s="39"/>
      <c r="R230" s="39"/>
    </row>
    <row r="231" spans="1:18">
      <c r="A231" s="93" t="s">
        <v>28</v>
      </c>
      <c r="B231" s="94">
        <v>608.70000000000005</v>
      </c>
      <c r="C231" s="93"/>
      <c r="D231" s="93" t="s">
        <v>10</v>
      </c>
      <c r="E231" s="25">
        <v>0</v>
      </c>
      <c r="F231" s="25">
        <v>0</v>
      </c>
      <c r="G231" s="25" t="s">
        <v>13</v>
      </c>
      <c r="H231" s="25">
        <v>0</v>
      </c>
      <c r="I231" s="26"/>
      <c r="J231" s="39"/>
      <c r="K231" s="39"/>
      <c r="L231" s="39"/>
      <c r="M231" s="39"/>
      <c r="N231" s="26"/>
      <c r="O231" s="39"/>
      <c r="P231" s="39"/>
      <c r="Q231" s="39"/>
      <c r="R231" s="39"/>
    </row>
    <row r="232" spans="1:18">
      <c r="A232" s="93"/>
      <c r="B232" s="94"/>
      <c r="C232" s="93"/>
      <c r="D232" s="10" t="s">
        <v>17</v>
      </c>
      <c r="E232" s="39">
        <v>0</v>
      </c>
      <c r="F232" s="39">
        <v>0</v>
      </c>
      <c r="G232" s="95" t="s">
        <v>13</v>
      </c>
      <c r="H232" s="39">
        <v>0</v>
      </c>
      <c r="I232" s="26"/>
      <c r="J232" s="39"/>
      <c r="K232" s="39"/>
      <c r="L232" s="39"/>
      <c r="M232" s="39"/>
      <c r="N232" s="26"/>
      <c r="O232" s="39"/>
      <c r="P232" s="39"/>
      <c r="Q232" s="39"/>
      <c r="R232" s="39"/>
    </row>
    <row r="233" spans="1:18">
      <c r="A233" s="93" t="s">
        <v>28</v>
      </c>
      <c r="B233" s="94">
        <v>619.29999999999995</v>
      </c>
      <c r="C233" s="93"/>
      <c r="D233" s="93" t="s">
        <v>10</v>
      </c>
      <c r="E233" s="25">
        <v>5</v>
      </c>
      <c r="F233" s="25">
        <v>540</v>
      </c>
      <c r="G233" s="25">
        <v>38.337268979503762</v>
      </c>
      <c r="H233" s="25">
        <v>1</v>
      </c>
      <c r="I233" s="26"/>
      <c r="J233" s="39"/>
      <c r="K233" s="39"/>
      <c r="L233" s="39"/>
      <c r="M233" s="39"/>
      <c r="N233" s="26"/>
      <c r="O233" s="39"/>
      <c r="P233" s="39"/>
      <c r="Q233" s="39"/>
      <c r="R233" s="39"/>
    </row>
    <row r="234" spans="1:18">
      <c r="A234" s="93"/>
      <c r="B234" s="94"/>
      <c r="C234" s="93"/>
      <c r="D234" s="10" t="s">
        <v>17</v>
      </c>
      <c r="E234" s="39">
        <v>5</v>
      </c>
      <c r="F234" s="39">
        <v>260</v>
      </c>
      <c r="G234" s="95">
        <v>21.185959526789432</v>
      </c>
      <c r="H234" s="39">
        <v>1</v>
      </c>
      <c r="I234" s="26"/>
      <c r="J234" s="39"/>
      <c r="K234" s="39"/>
      <c r="L234" s="39"/>
      <c r="M234" s="39"/>
      <c r="N234" s="26"/>
      <c r="O234" s="39"/>
      <c r="P234" s="39"/>
      <c r="Q234" s="39"/>
      <c r="R234" s="39"/>
    </row>
    <row r="235" spans="1:18">
      <c r="A235" s="81" t="s">
        <v>29</v>
      </c>
      <c r="B235" s="90">
        <v>791.5</v>
      </c>
      <c r="C235" s="81"/>
      <c r="D235" s="18" t="s">
        <v>17</v>
      </c>
      <c r="E235" s="40">
        <v>31</v>
      </c>
      <c r="F235" s="40">
        <v>31</v>
      </c>
      <c r="G235" s="40">
        <v>4.9933172093111189</v>
      </c>
      <c r="H235" s="40">
        <v>0</v>
      </c>
      <c r="I235" s="65"/>
      <c r="J235" s="40">
        <v>30</v>
      </c>
      <c r="K235" s="40">
        <v>70</v>
      </c>
      <c r="L235" s="40">
        <v>12.052211978309611</v>
      </c>
      <c r="M235" s="40"/>
      <c r="N235" s="65"/>
      <c r="O235" s="40">
        <v>31</v>
      </c>
      <c r="P235" s="40">
        <v>1464</v>
      </c>
      <c r="Q235" s="40">
        <v>77.41084872882189</v>
      </c>
      <c r="R235" s="22"/>
    </row>
    <row r="236" spans="1:18">
      <c r="A236" s="93" t="s">
        <v>30</v>
      </c>
      <c r="B236" s="94">
        <v>791.5</v>
      </c>
      <c r="C236" s="93"/>
      <c r="D236" s="93" t="s">
        <v>10</v>
      </c>
      <c r="E236" s="25">
        <v>5</v>
      </c>
      <c r="F236" s="25">
        <v>32</v>
      </c>
      <c r="G236" s="25">
        <v>15.105400180718432</v>
      </c>
      <c r="H236" s="25">
        <v>0</v>
      </c>
      <c r="I236" s="25"/>
      <c r="J236" s="25"/>
      <c r="K236" s="25"/>
      <c r="L236" s="25"/>
      <c r="M236" s="25"/>
      <c r="N236" s="25"/>
      <c r="O236" s="25"/>
      <c r="P236" s="25"/>
      <c r="Q236" s="25"/>
      <c r="R236" s="25"/>
    </row>
    <row r="237" spans="1:18">
      <c r="A237" s="93"/>
      <c r="B237" s="94"/>
      <c r="C237" s="93"/>
      <c r="D237" s="10" t="s">
        <v>17</v>
      </c>
      <c r="E237" s="39">
        <v>5</v>
      </c>
      <c r="F237" s="39">
        <v>50</v>
      </c>
      <c r="G237" s="95">
        <v>13.087787798824751</v>
      </c>
      <c r="H237" s="39">
        <v>0</v>
      </c>
      <c r="I237" s="26"/>
      <c r="J237" s="39"/>
      <c r="K237" s="39"/>
      <c r="L237" s="39"/>
      <c r="M237" s="39"/>
      <c r="N237" s="26"/>
      <c r="O237" s="39"/>
      <c r="P237" s="39"/>
      <c r="Q237" s="39"/>
      <c r="R237" s="39"/>
    </row>
    <row r="238" spans="1:18">
      <c r="A238" s="93" t="s">
        <v>30</v>
      </c>
      <c r="B238" s="94">
        <v>793.7</v>
      </c>
      <c r="C238" s="93"/>
      <c r="D238" s="93" t="s">
        <v>10</v>
      </c>
      <c r="E238" s="25">
        <v>5</v>
      </c>
      <c r="F238" s="25">
        <v>700</v>
      </c>
      <c r="G238" s="25">
        <v>159.60303511700602</v>
      </c>
      <c r="H238" s="25">
        <v>1</v>
      </c>
      <c r="I238" s="26"/>
      <c r="J238" s="39"/>
      <c r="K238" s="39"/>
      <c r="L238" s="39"/>
      <c r="M238" s="39"/>
      <c r="N238" s="26"/>
      <c r="O238" s="39"/>
      <c r="P238" s="39"/>
      <c r="Q238" s="39"/>
      <c r="R238" s="39"/>
    </row>
    <row r="239" spans="1:18">
      <c r="A239" s="93"/>
      <c r="B239" s="94"/>
      <c r="C239" s="93"/>
      <c r="D239" s="10" t="s">
        <v>17</v>
      </c>
      <c r="E239" s="39">
        <v>5</v>
      </c>
      <c r="F239" s="39">
        <v>240</v>
      </c>
      <c r="G239" s="95">
        <v>114.20795318173448</v>
      </c>
      <c r="H239" s="39">
        <v>0</v>
      </c>
      <c r="I239" s="26"/>
      <c r="J239" s="39"/>
      <c r="K239" s="39"/>
      <c r="L239" s="39"/>
      <c r="M239" s="39"/>
      <c r="N239" s="26"/>
      <c r="O239" s="39"/>
      <c r="P239" s="39"/>
      <c r="Q239" s="39"/>
      <c r="R239" s="39"/>
    </row>
    <row r="240" spans="1:18">
      <c r="A240" s="93" t="s">
        <v>30</v>
      </c>
      <c r="B240" s="94">
        <v>797.3</v>
      </c>
      <c r="C240" s="93"/>
      <c r="D240" s="93" t="s">
        <v>10</v>
      </c>
      <c r="E240" s="25">
        <v>0</v>
      </c>
      <c r="F240" s="25">
        <v>0</v>
      </c>
      <c r="G240" s="25" t="s">
        <v>13</v>
      </c>
      <c r="H240" s="25">
        <v>0</v>
      </c>
      <c r="I240" s="26"/>
      <c r="J240" s="39"/>
      <c r="K240" s="39"/>
      <c r="L240" s="39"/>
      <c r="M240" s="39"/>
      <c r="N240" s="26"/>
      <c r="O240" s="39"/>
      <c r="P240" s="39"/>
      <c r="Q240" s="39"/>
      <c r="R240" s="39"/>
    </row>
    <row r="241" spans="1:18">
      <c r="A241" s="93"/>
      <c r="B241" s="94"/>
      <c r="C241" s="93"/>
      <c r="D241" s="10" t="s">
        <v>17</v>
      </c>
      <c r="E241" s="39">
        <v>0</v>
      </c>
      <c r="F241" s="39">
        <v>0</v>
      </c>
      <c r="G241" s="95" t="s">
        <v>13</v>
      </c>
      <c r="H241" s="39">
        <v>0</v>
      </c>
      <c r="I241" s="26"/>
      <c r="J241" s="39"/>
      <c r="K241" s="39"/>
      <c r="L241" s="39"/>
      <c r="M241" s="39"/>
      <c r="N241" s="26"/>
      <c r="O241" s="39"/>
      <c r="P241" s="39"/>
      <c r="Q241" s="39"/>
      <c r="R241" s="39"/>
    </row>
    <row r="242" spans="1:18">
      <c r="A242" s="98" t="s">
        <v>31</v>
      </c>
      <c r="B242" s="99">
        <v>935.5</v>
      </c>
      <c r="C242" s="98"/>
      <c r="D242" s="13" t="s">
        <v>17</v>
      </c>
      <c r="E242" s="41">
        <v>10</v>
      </c>
      <c r="F242" s="41">
        <v>3</v>
      </c>
      <c r="G242" s="41">
        <v>1.1161231740339044</v>
      </c>
      <c r="H242" s="41">
        <v>0</v>
      </c>
      <c r="I242" s="100"/>
      <c r="J242" s="41">
        <v>11</v>
      </c>
      <c r="K242" s="41">
        <v>1</v>
      </c>
      <c r="L242" s="41">
        <v>1</v>
      </c>
      <c r="M242" s="41"/>
      <c r="N242" s="100"/>
      <c r="O242" s="41">
        <v>8</v>
      </c>
      <c r="P242" s="41">
        <v>1</v>
      </c>
      <c r="Q242" s="41">
        <v>1</v>
      </c>
      <c r="R242" s="41"/>
    </row>
    <row r="243" spans="1:18" ht="15.75" thickBot="1">
      <c r="A243" s="81"/>
      <c r="B243" s="171"/>
      <c r="C243" s="81"/>
      <c r="D243" s="176"/>
      <c r="E243" s="177"/>
      <c r="F243" s="177"/>
      <c r="G243" s="177"/>
      <c r="H243" s="177"/>
      <c r="I243" s="176"/>
      <c r="J243" s="177"/>
      <c r="K243" s="177"/>
      <c r="L243" s="177"/>
      <c r="M243" s="176"/>
      <c r="N243" s="176"/>
      <c r="O243" s="177"/>
      <c r="P243" s="177"/>
      <c r="Q243" s="177"/>
      <c r="R243" s="176"/>
    </row>
    <row r="244" spans="1:18" ht="15.75" thickBot="1">
      <c r="A244" s="56" t="s">
        <v>39</v>
      </c>
      <c r="B244" s="178"/>
      <c r="C244" s="179"/>
      <c r="D244" s="57"/>
      <c r="E244" s="57"/>
      <c r="F244" s="180"/>
      <c r="G244" s="180"/>
      <c r="H244" s="180"/>
      <c r="I244" s="181"/>
      <c r="J244" s="180"/>
      <c r="K244" s="180"/>
      <c r="L244" s="180"/>
      <c r="M244" s="58"/>
      <c r="N244" s="182"/>
      <c r="O244" s="59" t="s">
        <v>45</v>
      </c>
      <c r="P244" s="180"/>
      <c r="Q244" s="183"/>
      <c r="R244" s="183"/>
    </row>
    <row r="245" spans="1:18">
      <c r="A245" s="60" t="s">
        <v>40</v>
      </c>
      <c r="B245" s="183"/>
      <c r="C245" s="180"/>
      <c r="D245" s="180"/>
      <c r="E245" s="184"/>
      <c r="F245" s="180"/>
      <c r="G245" s="183"/>
      <c r="H245" s="180"/>
      <c r="I245" s="181"/>
      <c r="J245" s="180"/>
      <c r="K245" s="180"/>
      <c r="L245" s="180"/>
      <c r="M245" s="61" t="s">
        <v>46</v>
      </c>
      <c r="N245" s="180"/>
      <c r="O245" s="181"/>
      <c r="P245" s="180"/>
      <c r="Q245" s="183"/>
      <c r="R245" s="183"/>
    </row>
    <row r="246" spans="1:18">
      <c r="A246" s="56" t="s">
        <v>41</v>
      </c>
      <c r="B246" s="183"/>
      <c r="C246" s="180"/>
      <c r="D246" s="180"/>
      <c r="E246" s="181"/>
      <c r="F246" s="180"/>
      <c r="G246" s="183"/>
      <c r="H246" s="180"/>
      <c r="I246" s="181"/>
      <c r="J246" s="180"/>
      <c r="K246" s="180"/>
      <c r="L246" s="180"/>
      <c r="M246" s="180"/>
      <c r="N246" s="181"/>
      <c r="O246" s="180"/>
      <c r="P246" s="180"/>
      <c r="Q246" s="180"/>
      <c r="R246" s="183"/>
    </row>
    <row r="247" spans="1:18">
      <c r="A247" s="60" t="s">
        <v>42</v>
      </c>
      <c r="B247" s="183"/>
      <c r="C247" s="180"/>
      <c r="D247" s="180"/>
      <c r="E247" s="184"/>
      <c r="F247" s="180"/>
      <c r="G247" s="183"/>
      <c r="H247" s="180"/>
      <c r="I247" s="181"/>
      <c r="J247" s="180"/>
      <c r="K247" s="180"/>
      <c r="L247" s="180"/>
      <c r="M247" s="180"/>
      <c r="N247" s="181"/>
      <c r="O247" s="183"/>
      <c r="P247" s="183"/>
      <c r="Q247" s="183"/>
      <c r="R247" s="183"/>
    </row>
    <row r="248" spans="1:18">
      <c r="A248" s="62" t="s">
        <v>43</v>
      </c>
      <c r="B248" s="185"/>
      <c r="C248" s="186"/>
      <c r="D248" s="186"/>
      <c r="E248" s="183"/>
      <c r="F248" s="183"/>
      <c r="G248" s="183"/>
      <c r="H248" s="183"/>
      <c r="I248" s="184"/>
      <c r="J248" s="183"/>
      <c r="K248" s="180"/>
      <c r="L248" s="180"/>
      <c r="M248" s="183"/>
      <c r="N248" s="184"/>
      <c r="O248" s="183"/>
      <c r="P248" s="183"/>
      <c r="Q248" s="183"/>
      <c r="R248" s="183"/>
    </row>
    <row r="249" spans="1:18">
      <c r="A249" s="63" t="s">
        <v>53</v>
      </c>
      <c r="B249" s="185"/>
      <c r="C249" s="186"/>
      <c r="D249" s="186"/>
      <c r="E249" s="183"/>
      <c r="F249" s="183"/>
      <c r="G249" s="183"/>
      <c r="H249" s="183"/>
      <c r="I249" s="184"/>
      <c r="J249" s="183"/>
      <c r="K249" s="183"/>
      <c r="L249" s="180"/>
      <c r="M249" s="183"/>
      <c r="N249" s="184"/>
      <c r="O249" s="183"/>
      <c r="P249" s="183"/>
      <c r="Q249" s="183"/>
      <c r="R249" s="183"/>
    </row>
  </sheetData>
  <mergeCells count="12">
    <mergeCell ref="E125:G125"/>
    <mergeCell ref="J125:L125"/>
    <mergeCell ref="O125:Q125"/>
    <mergeCell ref="E185:G185"/>
    <mergeCell ref="J185:L185"/>
    <mergeCell ref="O185:Q185"/>
    <mergeCell ref="E2:G2"/>
    <mergeCell ref="I2:K2"/>
    <mergeCell ref="N2:P2"/>
    <mergeCell ref="E64:G64"/>
    <mergeCell ref="I64:K64"/>
    <mergeCell ref="N64:P6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8"/>
  <sheetViews>
    <sheetView workbookViewId="0"/>
  </sheetViews>
  <sheetFormatPr defaultRowHeight="15"/>
  <sheetData>
    <row r="1" spans="1:17" s="1" customFormat="1" ht="15.75">
      <c r="A1" s="411" t="s">
        <v>97</v>
      </c>
    </row>
    <row r="2" spans="1:17" ht="15.75">
      <c r="A2" s="104"/>
      <c r="B2" s="112"/>
      <c r="C2" s="104"/>
      <c r="D2" s="104"/>
      <c r="E2" s="480" t="s">
        <v>0</v>
      </c>
      <c r="F2" s="480"/>
      <c r="G2" s="480"/>
      <c r="H2" s="106"/>
      <c r="I2" s="480" t="s">
        <v>1</v>
      </c>
      <c r="J2" s="480"/>
      <c r="K2" s="480"/>
      <c r="L2" s="106"/>
      <c r="M2" s="104"/>
      <c r="N2" s="480" t="s">
        <v>2</v>
      </c>
      <c r="O2" s="480"/>
      <c r="P2" s="480"/>
      <c r="Q2" s="106"/>
    </row>
    <row r="3" spans="1:17">
      <c r="A3" s="104"/>
      <c r="B3" s="112"/>
      <c r="C3" s="104"/>
      <c r="D3" s="104"/>
      <c r="E3" s="106"/>
      <c r="F3" s="191"/>
      <c r="G3" s="106"/>
      <c r="H3" s="106"/>
      <c r="I3" s="106"/>
      <c r="J3" s="191"/>
      <c r="K3" s="106"/>
      <c r="L3" s="106"/>
      <c r="M3" s="104"/>
      <c r="N3" s="106"/>
      <c r="O3" s="191"/>
      <c r="P3" s="106"/>
      <c r="Q3" s="106"/>
    </row>
    <row r="4" spans="1:17">
      <c r="A4" s="107" t="s">
        <v>3</v>
      </c>
      <c r="B4" s="192" t="s">
        <v>4</v>
      </c>
      <c r="C4" s="107"/>
      <c r="D4" s="109" t="s">
        <v>5</v>
      </c>
      <c r="E4" s="110" t="s">
        <v>6</v>
      </c>
      <c r="F4" s="193" t="s">
        <v>7</v>
      </c>
      <c r="G4" s="110" t="s">
        <v>8</v>
      </c>
      <c r="H4" s="111"/>
      <c r="I4" s="110" t="s">
        <v>6</v>
      </c>
      <c r="J4" s="193" t="s">
        <v>7</v>
      </c>
      <c r="K4" s="110" t="s">
        <v>8</v>
      </c>
      <c r="L4" s="111"/>
      <c r="M4" s="107"/>
      <c r="N4" s="110" t="s">
        <v>6</v>
      </c>
      <c r="O4" s="193" t="s">
        <v>7</v>
      </c>
      <c r="P4" s="110" t="s">
        <v>8</v>
      </c>
      <c r="Q4" s="111"/>
    </row>
    <row r="5" spans="1:17">
      <c r="A5" s="104" t="s">
        <v>9</v>
      </c>
      <c r="B5" s="112">
        <v>-8.5</v>
      </c>
      <c r="C5" s="104"/>
      <c r="D5" s="104" t="s">
        <v>10</v>
      </c>
      <c r="E5" s="115">
        <v>22</v>
      </c>
      <c r="F5" s="113">
        <v>215</v>
      </c>
      <c r="G5" s="113">
        <v>51.436068506680222</v>
      </c>
      <c r="H5" s="113"/>
      <c r="I5" s="115">
        <v>20</v>
      </c>
      <c r="J5" s="113">
        <v>635</v>
      </c>
      <c r="K5" s="113">
        <v>99.470830112188153</v>
      </c>
      <c r="L5" s="113"/>
      <c r="M5" s="194"/>
      <c r="N5" s="115">
        <v>20</v>
      </c>
      <c r="O5" s="113">
        <v>775</v>
      </c>
      <c r="P5" s="113">
        <v>67.897250714993746</v>
      </c>
      <c r="Q5" s="113"/>
    </row>
    <row r="6" spans="1:17">
      <c r="A6" s="117" t="s">
        <v>11</v>
      </c>
      <c r="B6" s="112"/>
      <c r="C6" s="104"/>
      <c r="D6" s="104"/>
      <c r="E6" s="116"/>
      <c r="F6" s="118"/>
      <c r="G6" s="116"/>
      <c r="H6" s="195"/>
      <c r="I6" s="116"/>
      <c r="J6" s="118"/>
      <c r="K6" s="116"/>
      <c r="L6" s="195"/>
      <c r="M6" s="194"/>
      <c r="N6" s="116"/>
      <c r="O6" s="118"/>
      <c r="P6" s="116"/>
      <c r="Q6" s="195"/>
    </row>
    <row r="7" spans="1:17">
      <c r="A7" s="1"/>
      <c r="B7" s="1"/>
      <c r="C7" s="1"/>
      <c r="D7" s="1"/>
      <c r="E7" s="1"/>
      <c r="F7" s="1"/>
      <c r="G7" s="1"/>
      <c r="H7" s="1"/>
      <c r="I7" s="1"/>
      <c r="J7" s="1"/>
      <c r="K7" s="1"/>
      <c r="L7" s="1"/>
      <c r="M7" s="1"/>
      <c r="N7" s="1"/>
      <c r="O7" s="1"/>
      <c r="P7" s="1"/>
      <c r="Q7" s="1"/>
    </row>
    <row r="8" spans="1:17">
      <c r="A8" s="104" t="s">
        <v>12</v>
      </c>
      <c r="B8" s="112">
        <v>-4.5</v>
      </c>
      <c r="C8" s="104"/>
      <c r="D8" s="104" t="s">
        <v>10</v>
      </c>
      <c r="E8" s="113" t="s">
        <v>13</v>
      </c>
      <c r="F8" s="113" t="s">
        <v>13</v>
      </c>
      <c r="G8" s="113" t="s">
        <v>13</v>
      </c>
      <c r="H8" s="113"/>
      <c r="I8" s="113" t="s">
        <v>13</v>
      </c>
      <c r="J8" s="113" t="s">
        <v>13</v>
      </c>
      <c r="K8" s="113" t="s">
        <v>13</v>
      </c>
      <c r="L8" s="113"/>
      <c r="M8" s="194"/>
      <c r="N8" s="113" t="s">
        <v>13</v>
      </c>
      <c r="O8" s="113" t="s">
        <v>13</v>
      </c>
      <c r="P8" s="113" t="s">
        <v>13</v>
      </c>
      <c r="Q8" s="113"/>
    </row>
    <row r="9" spans="1:17">
      <c r="A9" s="1" t="s">
        <v>14</v>
      </c>
      <c r="B9" s="112"/>
      <c r="C9" s="104"/>
      <c r="D9" s="104"/>
      <c r="E9" s="115"/>
      <c r="F9" s="113"/>
      <c r="G9" s="115"/>
      <c r="H9" s="113"/>
      <c r="I9" s="115"/>
      <c r="J9" s="113"/>
      <c r="K9" s="115"/>
      <c r="L9" s="195"/>
      <c r="M9" s="194"/>
      <c r="N9" s="115"/>
      <c r="O9" s="113"/>
      <c r="P9" s="115"/>
      <c r="Q9" s="195"/>
    </row>
    <row r="10" spans="1:17">
      <c r="A10" s="123" t="s">
        <v>15</v>
      </c>
      <c r="B10" s="196" t="s">
        <v>16</v>
      </c>
      <c r="C10" s="123"/>
      <c r="D10" s="123" t="s">
        <v>10</v>
      </c>
      <c r="E10" s="123"/>
      <c r="F10" s="123"/>
      <c r="G10" s="123"/>
      <c r="H10" s="123"/>
      <c r="I10" s="123"/>
      <c r="J10" s="123"/>
      <c r="K10" s="123"/>
      <c r="L10" s="123"/>
      <c r="M10" s="123"/>
      <c r="N10" s="123"/>
      <c r="O10" s="123"/>
      <c r="P10" s="123"/>
      <c r="Q10" s="123"/>
    </row>
    <row r="11" spans="1:17">
      <c r="A11" s="123"/>
      <c r="B11" s="196"/>
      <c r="C11" s="123"/>
      <c r="D11" s="128" t="s">
        <v>17</v>
      </c>
      <c r="E11" s="123"/>
      <c r="F11" s="123"/>
      <c r="G11" s="123"/>
      <c r="H11" s="123"/>
      <c r="I11" s="123"/>
      <c r="J11" s="123"/>
      <c r="K11" s="123"/>
      <c r="L11" s="123"/>
      <c r="M11" s="123"/>
      <c r="N11" s="123"/>
      <c r="O11" s="123"/>
      <c r="P11" s="123"/>
      <c r="Q11" s="123"/>
    </row>
    <row r="12" spans="1:17">
      <c r="A12" s="123" t="s">
        <v>15</v>
      </c>
      <c r="B12" s="196" t="s">
        <v>18</v>
      </c>
      <c r="C12" s="123"/>
      <c r="D12" s="123" t="s">
        <v>10</v>
      </c>
      <c r="E12" s="123"/>
      <c r="F12" s="123"/>
      <c r="G12" s="123"/>
      <c r="H12" s="123"/>
      <c r="I12" s="123"/>
      <c r="J12" s="123"/>
      <c r="K12" s="123"/>
      <c r="L12" s="123"/>
      <c r="M12" s="123"/>
      <c r="N12" s="123"/>
      <c r="O12" s="123"/>
      <c r="P12" s="123"/>
      <c r="Q12" s="123"/>
    </row>
    <row r="13" spans="1:17">
      <c r="A13" s="123"/>
      <c r="B13" s="196"/>
      <c r="C13" s="123"/>
      <c r="D13" s="128" t="s">
        <v>17</v>
      </c>
      <c r="E13" s="123"/>
      <c r="F13" s="123"/>
      <c r="G13" s="123"/>
      <c r="H13" s="123"/>
      <c r="I13" s="123"/>
      <c r="J13" s="123"/>
      <c r="K13" s="123"/>
      <c r="L13" s="123"/>
      <c r="M13" s="123"/>
      <c r="N13" s="123"/>
      <c r="O13" s="123"/>
      <c r="P13" s="123"/>
      <c r="Q13" s="123"/>
    </row>
    <row r="14" spans="1:17">
      <c r="A14" s="123" t="s">
        <v>15</v>
      </c>
      <c r="B14" s="196" t="s">
        <v>19</v>
      </c>
      <c r="C14" s="123"/>
      <c r="D14" s="123" t="s">
        <v>10</v>
      </c>
      <c r="E14" s="123"/>
      <c r="F14" s="123"/>
      <c r="G14" s="123"/>
      <c r="H14" s="123"/>
      <c r="I14" s="123"/>
      <c r="J14" s="123"/>
      <c r="K14" s="123"/>
      <c r="L14" s="123"/>
      <c r="M14" s="123"/>
      <c r="N14" s="123"/>
      <c r="O14" s="123"/>
      <c r="P14" s="123"/>
      <c r="Q14" s="123"/>
    </row>
    <row r="15" spans="1:17">
      <c r="A15" s="123"/>
      <c r="B15" s="196"/>
      <c r="C15" s="123"/>
      <c r="D15" s="128" t="s">
        <v>17</v>
      </c>
      <c r="E15" s="123"/>
      <c r="F15" s="123"/>
      <c r="G15" s="123"/>
      <c r="H15" s="123"/>
      <c r="I15" s="123"/>
      <c r="J15" s="123"/>
      <c r="K15" s="123"/>
      <c r="L15" s="123"/>
      <c r="M15" s="123"/>
      <c r="N15" s="123"/>
      <c r="O15" s="123"/>
      <c r="P15" s="123"/>
      <c r="Q15" s="123"/>
    </row>
    <row r="16" spans="1:17">
      <c r="A16" s="123" t="s">
        <v>15</v>
      </c>
      <c r="B16" s="124">
        <v>4.3</v>
      </c>
      <c r="C16" s="123"/>
      <c r="D16" s="123" t="s">
        <v>10</v>
      </c>
      <c r="E16" s="127"/>
      <c r="F16" s="125"/>
      <c r="G16" s="127"/>
      <c r="H16" s="125"/>
      <c r="I16" s="127"/>
      <c r="J16" s="125"/>
      <c r="K16" s="127"/>
      <c r="L16" s="198"/>
      <c r="M16" s="197"/>
      <c r="N16" s="127"/>
      <c r="O16" s="125"/>
      <c r="P16" s="127"/>
      <c r="Q16" s="125"/>
    </row>
    <row r="17" spans="1:17">
      <c r="A17" s="123"/>
      <c r="B17" s="124"/>
      <c r="C17" s="123"/>
      <c r="D17" s="128" t="s">
        <v>17</v>
      </c>
      <c r="E17" s="127"/>
      <c r="F17" s="125"/>
      <c r="G17" s="127"/>
      <c r="H17" s="125"/>
      <c r="I17" s="127"/>
      <c r="J17" s="125"/>
      <c r="K17" s="127"/>
      <c r="L17" s="198"/>
      <c r="M17" s="197"/>
      <c r="N17" s="127"/>
      <c r="O17" s="125"/>
      <c r="P17" s="127"/>
      <c r="Q17" s="125"/>
    </row>
    <row r="18" spans="1:17">
      <c r="A18" s="104" t="s">
        <v>20</v>
      </c>
      <c r="B18" s="112">
        <v>86.8</v>
      </c>
      <c r="C18" s="104"/>
      <c r="D18" s="131" t="s">
        <v>17</v>
      </c>
      <c r="E18" s="132">
        <v>31</v>
      </c>
      <c r="F18" s="132">
        <v>1725</v>
      </c>
      <c r="G18" s="132">
        <v>163.70791049037481</v>
      </c>
      <c r="H18" s="132"/>
      <c r="I18" s="132">
        <v>29</v>
      </c>
      <c r="J18" s="132">
        <v>3730</v>
      </c>
      <c r="K18" s="132">
        <v>892.63341280925931</v>
      </c>
      <c r="L18" s="132"/>
      <c r="M18" s="134"/>
      <c r="N18" s="132">
        <v>31</v>
      </c>
      <c r="O18" s="132">
        <v>3730</v>
      </c>
      <c r="P18" s="132">
        <v>864.55529648499589</v>
      </c>
      <c r="Q18" s="132"/>
    </row>
    <row r="19" spans="1:17">
      <c r="A19" s="123" t="s">
        <v>21</v>
      </c>
      <c r="B19" s="196">
        <v>84.2</v>
      </c>
      <c r="C19" s="123"/>
      <c r="D19" s="123" t="s">
        <v>10</v>
      </c>
      <c r="E19" s="123"/>
      <c r="F19" s="123"/>
      <c r="G19" s="123"/>
      <c r="H19" s="123"/>
      <c r="I19" s="123"/>
      <c r="J19" s="123"/>
      <c r="K19" s="123"/>
      <c r="L19" s="123"/>
      <c r="M19" s="123"/>
      <c r="N19" s="123"/>
      <c r="O19" s="123"/>
      <c r="P19" s="123"/>
      <c r="Q19" s="123"/>
    </row>
    <row r="20" spans="1:17">
      <c r="A20" s="123"/>
      <c r="B20" s="196"/>
      <c r="C20" s="123"/>
      <c r="D20" s="128" t="s">
        <v>17</v>
      </c>
      <c r="E20" s="123"/>
      <c r="F20" s="123"/>
      <c r="G20" s="123"/>
      <c r="H20" s="123"/>
      <c r="I20" s="123"/>
      <c r="J20" s="123"/>
      <c r="K20" s="123"/>
      <c r="L20" s="123"/>
      <c r="M20" s="123"/>
      <c r="N20" s="123"/>
      <c r="O20" s="123"/>
      <c r="P20" s="123"/>
      <c r="Q20" s="123"/>
    </row>
    <row r="21" spans="1:17">
      <c r="A21" s="123" t="s">
        <v>21</v>
      </c>
      <c r="B21" s="196">
        <v>86.8</v>
      </c>
      <c r="C21" s="123"/>
      <c r="D21" s="123" t="s">
        <v>10</v>
      </c>
      <c r="E21" s="123"/>
      <c r="F21" s="123"/>
      <c r="G21" s="123"/>
      <c r="H21" s="123"/>
      <c r="I21" s="123"/>
      <c r="J21" s="123"/>
      <c r="K21" s="123"/>
      <c r="L21" s="123"/>
      <c r="M21" s="123"/>
      <c r="N21" s="123"/>
      <c r="O21" s="123"/>
      <c r="P21" s="123"/>
      <c r="Q21" s="123"/>
    </row>
    <row r="22" spans="1:17">
      <c r="A22" s="123"/>
      <c r="B22" s="196"/>
      <c r="C22" s="123"/>
      <c r="D22" s="128" t="s">
        <v>17</v>
      </c>
      <c r="E22" s="123"/>
      <c r="F22" s="123"/>
      <c r="G22" s="123"/>
      <c r="H22" s="123"/>
      <c r="I22" s="123"/>
      <c r="J22" s="123"/>
      <c r="K22" s="123"/>
      <c r="L22" s="123"/>
      <c r="M22" s="123"/>
      <c r="N22" s="123"/>
      <c r="O22" s="123"/>
      <c r="P22" s="123"/>
      <c r="Q22" s="123"/>
    </row>
    <row r="23" spans="1:17">
      <c r="A23" s="123" t="s">
        <v>21</v>
      </c>
      <c r="B23" s="196">
        <v>91.4</v>
      </c>
      <c r="C23" s="123"/>
      <c r="D23" s="123" t="s">
        <v>10</v>
      </c>
      <c r="E23" s="123"/>
      <c r="F23" s="123"/>
      <c r="G23" s="123"/>
      <c r="H23" s="123"/>
      <c r="I23" s="123"/>
      <c r="J23" s="123"/>
      <c r="K23" s="123"/>
      <c r="L23" s="123"/>
      <c r="M23" s="123"/>
      <c r="N23" s="123"/>
      <c r="O23" s="123"/>
      <c r="P23" s="123"/>
      <c r="Q23" s="123"/>
    </row>
    <row r="24" spans="1:17">
      <c r="A24" s="123"/>
      <c r="B24" s="196"/>
      <c r="C24" s="123"/>
      <c r="D24" s="128" t="s">
        <v>17</v>
      </c>
      <c r="E24" s="123"/>
      <c r="F24" s="123"/>
      <c r="G24" s="123"/>
      <c r="H24" s="123"/>
      <c r="I24" s="123"/>
      <c r="J24" s="123"/>
      <c r="K24" s="123"/>
      <c r="L24" s="123"/>
      <c r="M24" s="123"/>
      <c r="N24" s="123"/>
      <c r="O24" s="123"/>
      <c r="P24" s="123"/>
      <c r="Q24" s="123"/>
    </row>
    <row r="25" spans="1:17">
      <c r="A25" s="123" t="s">
        <v>21</v>
      </c>
      <c r="B25" s="124">
        <v>92.8</v>
      </c>
      <c r="C25" s="123"/>
      <c r="D25" s="123" t="s">
        <v>10</v>
      </c>
      <c r="E25" s="127"/>
      <c r="F25" s="125"/>
      <c r="G25" s="127"/>
      <c r="H25" s="125"/>
      <c r="I25" s="127"/>
      <c r="J25" s="125"/>
      <c r="K25" s="127"/>
      <c r="L25" s="125"/>
      <c r="M25" s="197"/>
      <c r="N25" s="127"/>
      <c r="O25" s="125"/>
      <c r="P25" s="127"/>
      <c r="Q25" s="125"/>
    </row>
    <row r="26" spans="1:17">
      <c r="A26" s="123"/>
      <c r="B26" s="124"/>
      <c r="C26" s="123"/>
      <c r="D26" s="128" t="s">
        <v>17</v>
      </c>
      <c r="E26" s="127"/>
      <c r="F26" s="125"/>
      <c r="G26" s="127"/>
      <c r="H26" s="125"/>
      <c r="I26" s="127"/>
      <c r="J26" s="125"/>
      <c r="K26" s="127"/>
      <c r="L26" s="125"/>
      <c r="M26" s="197"/>
      <c r="N26" s="127"/>
      <c r="O26" s="125"/>
      <c r="P26" s="127"/>
      <c r="Q26" s="125"/>
    </row>
    <row r="27" spans="1:17">
      <c r="A27" s="104" t="s">
        <v>22</v>
      </c>
      <c r="B27" s="112">
        <v>306.89999999999998</v>
      </c>
      <c r="C27" s="104"/>
      <c r="D27" s="104" t="s">
        <v>10</v>
      </c>
      <c r="E27" s="115">
        <v>28</v>
      </c>
      <c r="F27" s="113">
        <v>2200</v>
      </c>
      <c r="G27" s="113">
        <v>302.79711948840685</v>
      </c>
      <c r="H27" s="113"/>
      <c r="I27" s="115">
        <v>28</v>
      </c>
      <c r="J27" s="113">
        <v>3200</v>
      </c>
      <c r="K27" s="113">
        <v>679.77220607951108</v>
      </c>
      <c r="L27" s="113"/>
      <c r="M27" s="194"/>
      <c r="N27" s="115">
        <v>27</v>
      </c>
      <c r="O27" s="113">
        <v>2900</v>
      </c>
      <c r="P27" s="113">
        <v>689.8358119188855</v>
      </c>
      <c r="Q27" s="113"/>
    </row>
    <row r="28" spans="1:17">
      <c r="A28" s="123" t="s">
        <v>23</v>
      </c>
      <c r="B28" s="196">
        <v>305.10000000000002</v>
      </c>
      <c r="C28" s="123"/>
      <c r="D28" s="123" t="s">
        <v>10</v>
      </c>
      <c r="E28" s="123"/>
      <c r="F28" s="123"/>
      <c r="G28" s="123"/>
      <c r="H28" s="123"/>
      <c r="I28" s="123"/>
      <c r="J28" s="123"/>
      <c r="K28" s="123"/>
      <c r="L28" s="123"/>
      <c r="M28" s="123"/>
      <c r="N28" s="123"/>
      <c r="O28" s="123"/>
      <c r="P28" s="123"/>
      <c r="Q28" s="123"/>
    </row>
    <row r="29" spans="1:17">
      <c r="A29" s="123"/>
      <c r="B29" s="196"/>
      <c r="C29" s="123"/>
      <c r="D29" s="128" t="s">
        <v>17</v>
      </c>
      <c r="E29" s="123"/>
      <c r="F29" s="123"/>
      <c r="G29" s="123"/>
      <c r="H29" s="123"/>
      <c r="I29" s="123"/>
      <c r="J29" s="123"/>
      <c r="K29" s="123"/>
      <c r="L29" s="123"/>
      <c r="M29" s="123"/>
      <c r="N29" s="123"/>
      <c r="O29" s="123"/>
      <c r="P29" s="123"/>
      <c r="Q29" s="123"/>
    </row>
    <row r="30" spans="1:17">
      <c r="A30" s="123" t="s">
        <v>23</v>
      </c>
      <c r="B30" s="196">
        <v>308.10000000000002</v>
      </c>
      <c r="C30" s="123"/>
      <c r="D30" s="123" t="s">
        <v>10</v>
      </c>
      <c r="E30" s="123"/>
      <c r="F30" s="123"/>
      <c r="G30" s="123"/>
      <c r="H30" s="123"/>
      <c r="I30" s="123"/>
      <c r="J30" s="123"/>
      <c r="K30" s="123"/>
      <c r="L30" s="123"/>
      <c r="M30" s="123"/>
      <c r="N30" s="123"/>
      <c r="O30" s="123"/>
      <c r="P30" s="123"/>
      <c r="Q30" s="123"/>
    </row>
    <row r="31" spans="1:17">
      <c r="A31" s="123"/>
      <c r="B31" s="196"/>
      <c r="C31" s="123"/>
      <c r="D31" s="128" t="s">
        <v>17</v>
      </c>
      <c r="E31" s="123"/>
      <c r="F31" s="123"/>
      <c r="G31" s="123"/>
      <c r="H31" s="123"/>
      <c r="I31" s="123"/>
      <c r="J31" s="123"/>
      <c r="K31" s="123"/>
      <c r="L31" s="123"/>
      <c r="M31" s="123"/>
      <c r="N31" s="123"/>
      <c r="O31" s="123"/>
      <c r="P31" s="123"/>
      <c r="Q31" s="123"/>
    </row>
    <row r="32" spans="1:17">
      <c r="A32" s="123" t="s">
        <v>23</v>
      </c>
      <c r="B32" s="124">
        <v>314.8</v>
      </c>
      <c r="C32" s="123"/>
      <c r="D32" s="123" t="s">
        <v>10</v>
      </c>
      <c r="E32" s="127"/>
      <c r="F32" s="125"/>
      <c r="G32" s="127"/>
      <c r="H32" s="125"/>
      <c r="I32" s="127"/>
      <c r="J32" s="125"/>
      <c r="K32" s="127"/>
      <c r="L32" s="125"/>
      <c r="M32" s="197"/>
      <c r="N32" s="127"/>
      <c r="O32" s="125"/>
      <c r="P32" s="127"/>
      <c r="Q32" s="125"/>
    </row>
    <row r="33" spans="1:17">
      <c r="A33" s="123"/>
      <c r="B33" s="124"/>
      <c r="C33" s="123"/>
      <c r="D33" s="128" t="s">
        <v>17</v>
      </c>
      <c r="E33" s="129"/>
      <c r="F33" s="135"/>
      <c r="G33" s="129"/>
      <c r="H33" s="135"/>
      <c r="I33" s="129"/>
      <c r="J33" s="135"/>
      <c r="K33" s="129"/>
      <c r="L33" s="200"/>
      <c r="M33" s="199"/>
      <c r="N33" s="129"/>
      <c r="O33" s="135"/>
      <c r="P33" s="129"/>
      <c r="Q33" s="135"/>
    </row>
    <row r="34" spans="1:17">
      <c r="A34" s="104" t="s">
        <v>24</v>
      </c>
      <c r="B34" s="112">
        <v>351</v>
      </c>
      <c r="C34" s="104"/>
      <c r="D34" s="104" t="s">
        <v>10</v>
      </c>
      <c r="E34" s="115">
        <v>4</v>
      </c>
      <c r="F34" s="113">
        <v>10</v>
      </c>
      <c r="G34" s="113" t="s">
        <v>13</v>
      </c>
      <c r="H34" s="113"/>
      <c r="I34" s="115">
        <v>4</v>
      </c>
      <c r="J34" s="113">
        <v>93</v>
      </c>
      <c r="K34" s="113" t="s">
        <v>13</v>
      </c>
      <c r="L34" s="113"/>
      <c r="M34" s="194"/>
      <c r="N34" s="115">
        <v>4</v>
      </c>
      <c r="O34" s="113">
        <v>17</v>
      </c>
      <c r="P34" s="113" t="s">
        <v>13</v>
      </c>
      <c r="Q34" s="113"/>
    </row>
    <row r="35" spans="1:17">
      <c r="A35" s="104" t="s">
        <v>25</v>
      </c>
      <c r="B35" s="112">
        <v>462.8</v>
      </c>
      <c r="C35" s="104"/>
      <c r="D35" s="131" t="s">
        <v>17</v>
      </c>
      <c r="E35" s="132">
        <v>4</v>
      </c>
      <c r="F35" s="132">
        <v>81</v>
      </c>
      <c r="G35" s="132" t="s">
        <v>13</v>
      </c>
      <c r="H35" s="132"/>
      <c r="I35" s="132">
        <v>4</v>
      </c>
      <c r="J35" s="132">
        <v>317</v>
      </c>
      <c r="K35" s="132" t="s">
        <v>13</v>
      </c>
      <c r="L35" s="132"/>
      <c r="M35" s="134"/>
      <c r="N35" s="132">
        <v>4</v>
      </c>
      <c r="O35" s="132">
        <v>548</v>
      </c>
      <c r="P35" s="132" t="s">
        <v>13</v>
      </c>
      <c r="Q35" s="133"/>
    </row>
    <row r="36" spans="1:17">
      <c r="A36" s="123" t="s">
        <v>26</v>
      </c>
      <c r="B36" s="196">
        <v>462.6</v>
      </c>
      <c r="C36" s="123"/>
      <c r="D36" s="123" t="s">
        <v>10</v>
      </c>
      <c r="E36" s="123"/>
      <c r="F36" s="123"/>
      <c r="G36" s="123"/>
      <c r="H36" s="123"/>
      <c r="I36" s="123"/>
      <c r="J36" s="123"/>
      <c r="K36" s="123"/>
      <c r="L36" s="123"/>
      <c r="M36" s="123"/>
      <c r="N36" s="123"/>
      <c r="O36" s="123"/>
      <c r="P36" s="123"/>
      <c r="Q36" s="123"/>
    </row>
    <row r="37" spans="1:17">
      <c r="A37" s="123"/>
      <c r="B37" s="196"/>
      <c r="C37" s="123"/>
      <c r="D37" s="128" t="s">
        <v>17</v>
      </c>
      <c r="E37" s="123"/>
      <c r="F37" s="123"/>
      <c r="G37" s="123"/>
      <c r="H37" s="123"/>
      <c r="I37" s="123"/>
      <c r="J37" s="123"/>
      <c r="K37" s="123"/>
      <c r="L37" s="123"/>
      <c r="M37" s="123"/>
      <c r="N37" s="123"/>
      <c r="O37" s="123"/>
      <c r="P37" s="123"/>
      <c r="Q37" s="123"/>
    </row>
    <row r="38" spans="1:17">
      <c r="A38" s="123" t="s">
        <v>26</v>
      </c>
      <c r="B38" s="196">
        <v>463.9</v>
      </c>
      <c r="C38" s="123"/>
      <c r="D38" s="123" t="s">
        <v>10</v>
      </c>
      <c r="E38" s="123"/>
      <c r="F38" s="123"/>
      <c r="G38" s="123"/>
      <c r="H38" s="123"/>
      <c r="I38" s="123"/>
      <c r="J38" s="123"/>
      <c r="K38" s="123"/>
      <c r="L38" s="123"/>
      <c r="M38" s="123"/>
      <c r="N38" s="123"/>
      <c r="O38" s="123"/>
      <c r="P38" s="123"/>
      <c r="Q38" s="123"/>
    </row>
    <row r="39" spans="1:17">
      <c r="A39" s="123"/>
      <c r="B39" s="196"/>
      <c r="C39" s="123"/>
      <c r="D39" s="128" t="s">
        <v>17</v>
      </c>
      <c r="E39" s="123"/>
      <c r="F39" s="123"/>
      <c r="G39" s="123"/>
      <c r="H39" s="123"/>
      <c r="I39" s="123"/>
      <c r="J39" s="123"/>
      <c r="K39" s="123"/>
      <c r="L39" s="123"/>
      <c r="M39" s="123"/>
      <c r="N39" s="123"/>
      <c r="O39" s="123"/>
      <c r="P39" s="123"/>
      <c r="Q39" s="123"/>
    </row>
    <row r="40" spans="1:17">
      <c r="A40" s="123" t="s">
        <v>26</v>
      </c>
      <c r="B40" s="124">
        <v>469.9</v>
      </c>
      <c r="C40" s="123"/>
      <c r="D40" s="123" t="s">
        <v>10</v>
      </c>
      <c r="E40" s="125"/>
      <c r="F40" s="125"/>
      <c r="G40" s="125"/>
      <c r="H40" s="125"/>
      <c r="I40" s="125"/>
      <c r="J40" s="125"/>
      <c r="K40" s="125"/>
      <c r="L40" s="125"/>
      <c r="M40" s="197"/>
      <c r="N40" s="125"/>
      <c r="O40" s="125"/>
      <c r="P40" s="125"/>
      <c r="Q40" s="125"/>
    </row>
    <row r="41" spans="1:17">
      <c r="A41" s="123"/>
      <c r="B41" s="124"/>
      <c r="C41" s="123"/>
      <c r="D41" s="128" t="s">
        <v>17</v>
      </c>
      <c r="E41" s="129"/>
      <c r="F41" s="135"/>
      <c r="G41" s="129"/>
      <c r="H41" s="200"/>
      <c r="I41" s="129"/>
      <c r="J41" s="135"/>
      <c r="K41" s="129"/>
      <c r="L41" s="200"/>
      <c r="M41" s="199"/>
      <c r="N41" s="129"/>
      <c r="O41" s="135"/>
      <c r="P41" s="129"/>
      <c r="Q41" s="200"/>
    </row>
    <row r="42" spans="1:17">
      <c r="A42" s="123" t="s">
        <v>26</v>
      </c>
      <c r="B42" s="196">
        <v>470</v>
      </c>
      <c r="C42" s="123"/>
      <c r="D42" s="123" t="s">
        <v>10</v>
      </c>
      <c r="E42" s="123"/>
      <c r="F42" s="123"/>
      <c r="G42" s="123"/>
      <c r="H42" s="123"/>
      <c r="I42" s="123"/>
      <c r="J42" s="123"/>
      <c r="K42" s="123"/>
      <c r="L42" s="123"/>
      <c r="M42" s="123"/>
      <c r="N42" s="123"/>
      <c r="O42" s="123"/>
      <c r="P42" s="123"/>
      <c r="Q42" s="123"/>
    </row>
    <row r="43" spans="1:17">
      <c r="A43" s="123"/>
      <c r="B43" s="196"/>
      <c r="C43" s="123"/>
      <c r="D43" s="128" t="s">
        <v>17</v>
      </c>
      <c r="E43" s="123"/>
      <c r="F43" s="123"/>
      <c r="G43" s="123"/>
      <c r="H43" s="123"/>
      <c r="I43" s="123"/>
      <c r="J43" s="123"/>
      <c r="K43" s="123"/>
      <c r="L43" s="123"/>
      <c r="M43" s="123"/>
      <c r="N43" s="123"/>
      <c r="O43" s="123"/>
      <c r="P43" s="123"/>
      <c r="Q43" s="123"/>
    </row>
    <row r="44" spans="1:17">
      <c r="A44" s="123" t="s">
        <v>26</v>
      </c>
      <c r="B44" s="124">
        <v>477.5</v>
      </c>
      <c r="C44" s="123"/>
      <c r="D44" s="123" t="s">
        <v>10</v>
      </c>
      <c r="E44" s="125"/>
      <c r="F44" s="125"/>
      <c r="G44" s="125"/>
      <c r="H44" s="125"/>
      <c r="I44" s="125"/>
      <c r="J44" s="125"/>
      <c r="K44" s="125"/>
      <c r="L44" s="125"/>
      <c r="M44" s="197"/>
      <c r="N44" s="125"/>
      <c r="O44" s="125"/>
      <c r="P44" s="125"/>
      <c r="Q44" s="125"/>
    </row>
    <row r="45" spans="1:17">
      <c r="A45" s="123"/>
      <c r="B45" s="124"/>
      <c r="C45" s="123"/>
      <c r="D45" s="128" t="s">
        <v>17</v>
      </c>
      <c r="E45" s="129"/>
      <c r="F45" s="135"/>
      <c r="G45" s="129"/>
      <c r="H45" s="200"/>
      <c r="I45" s="129"/>
      <c r="J45" s="135"/>
      <c r="K45" s="129"/>
      <c r="L45" s="200"/>
      <c r="M45" s="199"/>
      <c r="N45" s="129"/>
      <c r="O45" s="135"/>
      <c r="P45" s="129"/>
      <c r="Q45" s="200"/>
    </row>
    <row r="46" spans="1:17">
      <c r="A46" s="136" t="s">
        <v>27</v>
      </c>
      <c r="B46" s="137">
        <v>594</v>
      </c>
      <c r="C46" s="136"/>
      <c r="D46" s="131" t="s">
        <v>17</v>
      </c>
      <c r="E46" s="138">
        <v>31</v>
      </c>
      <c r="F46" s="138">
        <v>2419</v>
      </c>
      <c r="G46" s="138">
        <v>80.3456674669861</v>
      </c>
      <c r="H46" s="202"/>
      <c r="I46" s="138">
        <v>29</v>
      </c>
      <c r="J46" s="138">
        <v>1230</v>
      </c>
      <c r="K46" s="132">
        <v>186.57339163450399</v>
      </c>
      <c r="L46" s="202"/>
      <c r="M46" s="201"/>
      <c r="N46" s="138">
        <v>30</v>
      </c>
      <c r="O46" s="138">
        <v>1733</v>
      </c>
      <c r="P46" s="132">
        <v>426.01944258675104</v>
      </c>
      <c r="Q46" s="202"/>
    </row>
    <row r="47" spans="1:17">
      <c r="A47" s="123" t="s">
        <v>28</v>
      </c>
      <c r="B47" s="196">
        <v>594</v>
      </c>
      <c r="C47" s="123"/>
      <c r="D47" s="123" t="s">
        <v>10</v>
      </c>
      <c r="E47" s="123"/>
      <c r="F47" s="123"/>
      <c r="G47" s="123"/>
      <c r="H47" s="123"/>
      <c r="I47" s="123"/>
      <c r="J47" s="123"/>
      <c r="K47" s="123"/>
      <c r="L47" s="123"/>
      <c r="M47" s="123"/>
      <c r="N47" s="123"/>
      <c r="O47" s="123"/>
      <c r="P47" s="123"/>
      <c r="Q47" s="123"/>
    </row>
    <row r="48" spans="1:17">
      <c r="A48" s="123"/>
      <c r="B48" s="196"/>
      <c r="C48" s="123"/>
      <c r="D48" s="128" t="s">
        <v>17</v>
      </c>
      <c r="E48" s="123"/>
      <c r="F48" s="123"/>
      <c r="G48" s="123"/>
      <c r="H48" s="123"/>
      <c r="I48" s="123"/>
      <c r="J48" s="123"/>
      <c r="K48" s="123"/>
      <c r="L48" s="123"/>
      <c r="M48" s="123"/>
      <c r="N48" s="123"/>
      <c r="O48" s="123"/>
      <c r="P48" s="123"/>
      <c r="Q48" s="123"/>
    </row>
    <row r="49" spans="1:17">
      <c r="A49" s="123" t="s">
        <v>28</v>
      </c>
      <c r="B49" s="196">
        <v>680.7</v>
      </c>
      <c r="C49" s="123"/>
      <c r="D49" s="123" t="s">
        <v>10</v>
      </c>
      <c r="E49" s="123"/>
      <c r="F49" s="123"/>
      <c r="G49" s="123"/>
      <c r="H49" s="123"/>
      <c r="I49" s="123"/>
      <c r="J49" s="123"/>
      <c r="K49" s="123"/>
      <c r="L49" s="123"/>
      <c r="M49" s="123"/>
      <c r="N49" s="123"/>
      <c r="O49" s="123"/>
      <c r="P49" s="123"/>
      <c r="Q49" s="123"/>
    </row>
    <row r="50" spans="1:17">
      <c r="A50" s="123"/>
      <c r="B50" s="196"/>
      <c r="C50" s="123"/>
      <c r="D50" s="128" t="s">
        <v>17</v>
      </c>
      <c r="E50" s="123"/>
      <c r="F50" s="123"/>
      <c r="G50" s="123"/>
      <c r="H50" s="123"/>
      <c r="I50" s="123"/>
      <c r="J50" s="123"/>
      <c r="K50" s="123"/>
      <c r="L50" s="123"/>
      <c r="M50" s="123"/>
      <c r="N50" s="123"/>
      <c r="O50" s="123"/>
      <c r="P50" s="123"/>
      <c r="Q50" s="123"/>
    </row>
    <row r="51" spans="1:17">
      <c r="A51" s="123" t="s">
        <v>28</v>
      </c>
      <c r="B51" s="124">
        <v>619.29999999999995</v>
      </c>
      <c r="C51" s="123"/>
      <c r="D51" s="123" t="s">
        <v>10</v>
      </c>
      <c r="E51" s="125"/>
      <c r="F51" s="125"/>
      <c r="G51" s="125"/>
      <c r="H51" s="125"/>
      <c r="I51" s="125"/>
      <c r="J51" s="125"/>
      <c r="K51" s="125"/>
      <c r="L51" s="125"/>
      <c r="M51" s="197"/>
      <c r="N51" s="125"/>
      <c r="O51" s="125"/>
      <c r="P51" s="125"/>
      <c r="Q51" s="125"/>
    </row>
    <row r="52" spans="1:17">
      <c r="A52" s="123"/>
      <c r="B52" s="124"/>
      <c r="C52" s="123"/>
      <c r="D52" s="128" t="s">
        <v>17</v>
      </c>
      <c r="E52" s="129"/>
      <c r="F52" s="135"/>
      <c r="G52" s="129"/>
      <c r="H52" s="135"/>
      <c r="I52" s="129"/>
      <c r="J52" s="135"/>
      <c r="K52" s="129"/>
      <c r="L52" s="200"/>
      <c r="M52" s="199"/>
      <c r="N52" s="129"/>
      <c r="O52" s="135"/>
      <c r="P52" s="129"/>
      <c r="Q52" s="200"/>
    </row>
    <row r="53" spans="1:17">
      <c r="A53" s="104" t="s">
        <v>29</v>
      </c>
      <c r="B53" s="112">
        <v>791.5</v>
      </c>
      <c r="C53" s="104"/>
      <c r="D53" s="104" t="s">
        <v>10</v>
      </c>
      <c r="E53" s="115">
        <v>31</v>
      </c>
      <c r="F53" s="113">
        <v>980</v>
      </c>
      <c r="G53" s="113">
        <v>100.3690986703068</v>
      </c>
      <c r="H53" s="113"/>
      <c r="I53" s="115">
        <v>29</v>
      </c>
      <c r="J53" s="113">
        <v>770</v>
      </c>
      <c r="K53" s="113">
        <v>97.122893524602517</v>
      </c>
      <c r="L53" s="113"/>
      <c r="M53" s="194"/>
      <c r="N53" s="115">
        <v>31</v>
      </c>
      <c r="O53" s="113">
        <v>1414</v>
      </c>
      <c r="P53" s="113">
        <v>115.27421937438976</v>
      </c>
      <c r="Q53" s="118"/>
    </row>
    <row r="54" spans="1:17">
      <c r="A54" s="123" t="s">
        <v>30</v>
      </c>
      <c r="B54" s="196">
        <v>791.5</v>
      </c>
      <c r="C54" s="123"/>
      <c r="D54" s="123" t="s">
        <v>10</v>
      </c>
      <c r="E54" s="123"/>
      <c r="F54" s="123"/>
      <c r="G54" s="123"/>
      <c r="H54" s="123"/>
      <c r="I54" s="123"/>
      <c r="J54" s="123"/>
      <c r="K54" s="123"/>
      <c r="L54" s="123"/>
      <c r="M54" s="123"/>
      <c r="N54" s="123"/>
      <c r="O54" s="123"/>
      <c r="P54" s="123"/>
      <c r="Q54" s="123"/>
    </row>
    <row r="55" spans="1:17">
      <c r="A55" s="123"/>
      <c r="B55" s="196"/>
      <c r="C55" s="123"/>
      <c r="D55" s="128" t="s">
        <v>17</v>
      </c>
      <c r="E55" s="123"/>
      <c r="F55" s="123"/>
      <c r="G55" s="123"/>
      <c r="H55" s="123"/>
      <c r="I55" s="123"/>
      <c r="J55" s="123"/>
      <c r="K55" s="123"/>
      <c r="L55" s="123"/>
      <c r="M55" s="123"/>
      <c r="N55" s="123"/>
      <c r="O55" s="123"/>
      <c r="P55" s="123"/>
      <c r="Q55" s="123"/>
    </row>
    <row r="56" spans="1:17">
      <c r="A56" s="123" t="s">
        <v>30</v>
      </c>
      <c r="B56" s="196">
        <v>793.7</v>
      </c>
      <c r="C56" s="123"/>
      <c r="D56" s="123" t="s">
        <v>10</v>
      </c>
      <c r="E56" s="123"/>
      <c r="F56" s="123"/>
      <c r="G56" s="123"/>
      <c r="H56" s="123"/>
      <c r="I56" s="123"/>
      <c r="J56" s="123"/>
      <c r="K56" s="123"/>
      <c r="L56" s="123"/>
      <c r="M56" s="123"/>
      <c r="N56" s="123"/>
      <c r="O56" s="123"/>
      <c r="P56" s="123"/>
      <c r="Q56" s="123"/>
    </row>
    <row r="57" spans="1:17">
      <c r="A57" s="123"/>
      <c r="B57" s="196"/>
      <c r="C57" s="123"/>
      <c r="D57" s="128" t="s">
        <v>17</v>
      </c>
      <c r="E57" s="123"/>
      <c r="F57" s="123"/>
      <c r="G57" s="123"/>
      <c r="H57" s="123"/>
      <c r="I57" s="123"/>
      <c r="J57" s="123"/>
      <c r="K57" s="123"/>
      <c r="L57" s="123"/>
      <c r="M57" s="123"/>
      <c r="N57" s="123"/>
      <c r="O57" s="123"/>
      <c r="P57" s="123"/>
      <c r="Q57" s="123"/>
    </row>
    <row r="58" spans="1:17">
      <c r="A58" s="123" t="s">
        <v>30</v>
      </c>
      <c r="B58" s="124">
        <v>797.3</v>
      </c>
      <c r="C58" s="123"/>
      <c r="D58" s="123" t="s">
        <v>10</v>
      </c>
      <c r="E58" s="125"/>
      <c r="F58" s="125"/>
      <c r="G58" s="125"/>
      <c r="H58" s="125"/>
      <c r="I58" s="125"/>
      <c r="J58" s="125"/>
      <c r="K58" s="125"/>
      <c r="L58" s="125"/>
      <c r="M58" s="197"/>
      <c r="N58" s="125"/>
      <c r="O58" s="125"/>
      <c r="P58" s="125"/>
      <c r="Q58" s="125"/>
    </row>
    <row r="59" spans="1:17">
      <c r="A59" s="123"/>
      <c r="B59" s="124"/>
      <c r="C59" s="123"/>
      <c r="D59" s="128" t="s">
        <v>17</v>
      </c>
      <c r="E59" s="129"/>
      <c r="F59" s="135"/>
      <c r="G59" s="129"/>
      <c r="H59" s="135"/>
      <c r="I59" s="129"/>
      <c r="J59" s="135"/>
      <c r="K59" s="129"/>
      <c r="L59" s="135"/>
      <c r="M59" s="199"/>
      <c r="N59" s="129"/>
      <c r="O59" s="135"/>
      <c r="P59" s="129"/>
      <c r="Q59" s="135"/>
    </row>
    <row r="60" spans="1:17">
      <c r="A60" s="140" t="s">
        <v>31</v>
      </c>
      <c r="B60" s="141">
        <v>935.5</v>
      </c>
      <c r="C60" s="140"/>
      <c r="D60" s="142" t="s">
        <v>17</v>
      </c>
      <c r="E60" s="143">
        <v>8</v>
      </c>
      <c r="F60" s="143">
        <v>311</v>
      </c>
      <c r="G60" s="143">
        <v>55.727063036696954</v>
      </c>
      <c r="H60" s="205"/>
      <c r="I60" s="143">
        <v>7</v>
      </c>
      <c r="J60" s="143">
        <v>461</v>
      </c>
      <c r="K60" s="204">
        <v>39.705398406479304</v>
      </c>
      <c r="L60" s="205"/>
      <c r="M60" s="203"/>
      <c r="N60" s="143">
        <v>6</v>
      </c>
      <c r="O60" s="143">
        <v>921</v>
      </c>
      <c r="P60" s="204">
        <v>49.816810658540874</v>
      </c>
      <c r="Q60" s="205"/>
    </row>
    <row r="61" spans="1:17">
      <c r="A61" s="104"/>
      <c r="B61" s="112"/>
      <c r="C61" s="104"/>
      <c r="D61" s="104"/>
      <c r="E61" s="106"/>
      <c r="F61" s="191"/>
      <c r="G61" s="106"/>
      <c r="H61" s="106"/>
      <c r="I61" s="106"/>
      <c r="J61" s="191"/>
      <c r="K61" s="106"/>
      <c r="L61" s="106"/>
      <c r="M61" s="104"/>
      <c r="N61" s="106"/>
      <c r="O61" s="191"/>
      <c r="P61" s="106"/>
      <c r="Q61" s="106"/>
    </row>
    <row r="62" spans="1:17" ht="15.75">
      <c r="A62" s="104"/>
      <c r="B62" s="112"/>
      <c r="C62" s="104"/>
      <c r="D62" s="104"/>
      <c r="E62" s="480" t="s">
        <v>32</v>
      </c>
      <c r="F62" s="480"/>
      <c r="G62" s="480"/>
      <c r="H62" s="106"/>
      <c r="I62" s="480" t="s">
        <v>34</v>
      </c>
      <c r="J62" s="480"/>
      <c r="K62" s="480"/>
      <c r="L62" s="106" t="s">
        <v>33</v>
      </c>
      <c r="M62" s="104"/>
      <c r="N62" s="480" t="s">
        <v>35</v>
      </c>
      <c r="O62" s="480"/>
      <c r="P62" s="480"/>
      <c r="Q62" s="106" t="s">
        <v>33</v>
      </c>
    </row>
    <row r="63" spans="1:17">
      <c r="A63" s="104"/>
      <c r="B63" s="112"/>
      <c r="C63" s="104"/>
      <c r="D63" s="104"/>
      <c r="E63" s="106"/>
      <c r="F63" s="106"/>
      <c r="G63" s="106"/>
      <c r="H63" s="106"/>
      <c r="I63" s="106"/>
      <c r="J63" s="106"/>
      <c r="K63" s="106"/>
      <c r="L63" s="106"/>
      <c r="M63" s="104"/>
      <c r="N63" s="106"/>
      <c r="O63" s="106"/>
      <c r="P63" s="106"/>
      <c r="Q63" s="106"/>
    </row>
    <row r="64" spans="1:17">
      <c r="A64" s="107" t="s">
        <v>3</v>
      </c>
      <c r="B64" s="192" t="s">
        <v>4</v>
      </c>
      <c r="C64" s="107"/>
      <c r="D64" s="109" t="s">
        <v>5</v>
      </c>
      <c r="E64" s="110" t="s">
        <v>6</v>
      </c>
      <c r="F64" s="110" t="s">
        <v>7</v>
      </c>
      <c r="G64" s="110" t="s">
        <v>8</v>
      </c>
      <c r="H64" s="111"/>
      <c r="I64" s="110" t="s">
        <v>6</v>
      </c>
      <c r="J64" s="110" t="s">
        <v>7</v>
      </c>
      <c r="K64" s="110" t="s">
        <v>8</v>
      </c>
      <c r="L64" s="206" t="s">
        <v>36</v>
      </c>
      <c r="M64" s="107"/>
      <c r="N64" s="110" t="s">
        <v>6</v>
      </c>
      <c r="O64" s="110" t="s">
        <v>7</v>
      </c>
      <c r="P64" s="110" t="s">
        <v>8</v>
      </c>
      <c r="Q64" s="206" t="s">
        <v>36</v>
      </c>
    </row>
    <row r="65" spans="1:17">
      <c r="A65" s="104" t="s">
        <v>9</v>
      </c>
      <c r="B65" s="112">
        <v>-8.5</v>
      </c>
      <c r="C65" s="104"/>
      <c r="D65" s="104" t="s">
        <v>10</v>
      </c>
      <c r="E65" s="115">
        <v>22</v>
      </c>
      <c r="F65" s="113">
        <v>365</v>
      </c>
      <c r="G65" s="113">
        <v>27.629637198398939</v>
      </c>
      <c r="H65" s="120"/>
      <c r="I65" s="113">
        <v>21</v>
      </c>
      <c r="J65" s="113">
        <v>415</v>
      </c>
      <c r="K65" s="113">
        <v>55.994186417597774</v>
      </c>
      <c r="L65" s="113">
        <v>1</v>
      </c>
      <c r="M65" s="120"/>
      <c r="N65" s="113">
        <v>21</v>
      </c>
      <c r="O65" s="113">
        <v>435</v>
      </c>
      <c r="P65" s="113">
        <v>57.945414846658927</v>
      </c>
      <c r="Q65" s="113">
        <v>1</v>
      </c>
    </row>
    <row r="66" spans="1:17">
      <c r="A66" s="106" t="s">
        <v>37</v>
      </c>
      <c r="B66" s="112"/>
      <c r="C66" s="104"/>
      <c r="D66" s="104"/>
      <c r="E66" s="116"/>
      <c r="F66" s="118"/>
      <c r="G66" s="116"/>
      <c r="H66" s="195"/>
      <c r="I66" s="113"/>
      <c r="J66" s="113"/>
      <c r="K66" s="118"/>
      <c r="L66" s="113"/>
      <c r="M66" s="113"/>
      <c r="N66" s="113"/>
      <c r="O66" s="113"/>
      <c r="P66" s="118"/>
      <c r="Q66" s="113"/>
    </row>
    <row r="67" spans="1:17">
      <c r="A67" s="1"/>
      <c r="B67" s="1"/>
      <c r="C67" s="1"/>
      <c r="D67" s="1"/>
      <c r="E67" s="1"/>
      <c r="F67" s="1"/>
      <c r="G67" s="1"/>
      <c r="H67" s="1"/>
      <c r="I67" s="1"/>
      <c r="J67" s="1"/>
      <c r="K67" s="1"/>
      <c r="L67" s="1"/>
      <c r="M67" s="1"/>
      <c r="N67" s="1"/>
      <c r="O67" s="1"/>
      <c r="P67" s="1"/>
      <c r="Q67" s="1"/>
    </row>
    <row r="68" spans="1:17">
      <c r="A68" s="104" t="s">
        <v>12</v>
      </c>
      <c r="B68" s="112">
        <v>-4.5</v>
      </c>
      <c r="C68" s="104"/>
      <c r="D68" s="104" t="s">
        <v>10</v>
      </c>
      <c r="E68" s="115" t="s">
        <v>13</v>
      </c>
      <c r="F68" s="115" t="s">
        <v>13</v>
      </c>
      <c r="G68" s="115" t="s">
        <v>13</v>
      </c>
      <c r="H68" s="120"/>
      <c r="I68" s="113" t="s">
        <v>13</v>
      </c>
      <c r="J68" s="115" t="s">
        <v>13</v>
      </c>
      <c r="K68" s="115" t="s">
        <v>13</v>
      </c>
      <c r="L68" s="115" t="s">
        <v>13</v>
      </c>
      <c r="M68" s="120"/>
      <c r="N68" s="113" t="s">
        <v>13</v>
      </c>
      <c r="O68" s="115" t="s">
        <v>13</v>
      </c>
      <c r="P68" s="115" t="s">
        <v>13</v>
      </c>
      <c r="Q68" s="115" t="s">
        <v>13</v>
      </c>
    </row>
    <row r="69" spans="1:17">
      <c r="A69" s="106" t="s">
        <v>38</v>
      </c>
      <c r="B69" s="112"/>
      <c r="C69" s="104"/>
      <c r="D69" s="104"/>
      <c r="E69" s="115"/>
      <c r="F69" s="113"/>
      <c r="G69" s="115"/>
      <c r="H69" s="195"/>
      <c r="I69" s="113"/>
      <c r="J69" s="113"/>
      <c r="K69" s="113"/>
      <c r="L69" s="113"/>
      <c r="M69" s="113"/>
      <c r="N69" s="113"/>
      <c r="O69" s="113"/>
      <c r="P69" s="113"/>
      <c r="Q69" s="113"/>
    </row>
    <row r="70" spans="1:17">
      <c r="A70" s="123" t="s">
        <v>15</v>
      </c>
      <c r="B70" s="196" t="s">
        <v>16</v>
      </c>
      <c r="C70" s="123"/>
      <c r="D70" s="123" t="s">
        <v>10</v>
      </c>
      <c r="E70" s="123"/>
      <c r="F70" s="123"/>
      <c r="G70" s="123"/>
      <c r="H70" s="123"/>
      <c r="I70" s="125">
        <v>5</v>
      </c>
      <c r="J70" s="125">
        <v>2300</v>
      </c>
      <c r="K70" s="125">
        <v>626.96491694134181</v>
      </c>
      <c r="L70" s="125">
        <v>3</v>
      </c>
      <c r="M70" s="125"/>
      <c r="N70" s="125">
        <v>5</v>
      </c>
      <c r="O70" s="125">
        <v>3300</v>
      </c>
      <c r="P70" s="125">
        <v>1236.0048619121426</v>
      </c>
      <c r="Q70" s="125">
        <v>5</v>
      </c>
    </row>
    <row r="71" spans="1:17">
      <c r="A71" s="123"/>
      <c r="B71" s="196"/>
      <c r="C71" s="123"/>
      <c r="D71" s="128" t="s">
        <v>17</v>
      </c>
      <c r="E71" s="123"/>
      <c r="F71" s="123"/>
      <c r="G71" s="123"/>
      <c r="H71" s="123"/>
      <c r="I71" s="129">
        <v>5</v>
      </c>
      <c r="J71" s="129">
        <v>1000</v>
      </c>
      <c r="K71" s="129">
        <v>199.37105672354636</v>
      </c>
      <c r="L71" s="129">
        <v>3</v>
      </c>
      <c r="M71" s="125"/>
      <c r="N71" s="129">
        <v>5</v>
      </c>
      <c r="O71" s="129">
        <v>1700</v>
      </c>
      <c r="P71" s="129">
        <v>385.98985618837651</v>
      </c>
      <c r="Q71" s="129">
        <v>4</v>
      </c>
    </row>
    <row r="72" spans="1:17">
      <c r="A72" s="123" t="s">
        <v>15</v>
      </c>
      <c r="B72" s="196" t="s">
        <v>18</v>
      </c>
      <c r="C72" s="123"/>
      <c r="D72" s="123" t="s">
        <v>10</v>
      </c>
      <c r="E72" s="123"/>
      <c r="F72" s="123"/>
      <c r="G72" s="123"/>
      <c r="H72" s="123"/>
      <c r="I72" s="125">
        <v>5</v>
      </c>
      <c r="J72" s="125">
        <v>1800</v>
      </c>
      <c r="K72" s="125">
        <v>826.85482242264084</v>
      </c>
      <c r="L72" s="125">
        <v>5</v>
      </c>
      <c r="M72" s="129"/>
      <c r="N72" s="125">
        <v>5</v>
      </c>
      <c r="O72" s="125">
        <v>2900</v>
      </c>
      <c r="P72" s="125">
        <v>1215.9071349458227</v>
      </c>
      <c r="Q72" s="125">
        <v>4</v>
      </c>
    </row>
    <row r="73" spans="1:17">
      <c r="A73" s="123"/>
      <c r="B73" s="196"/>
      <c r="C73" s="123"/>
      <c r="D73" s="128" t="s">
        <v>17</v>
      </c>
      <c r="E73" s="123"/>
      <c r="F73" s="123"/>
      <c r="G73" s="123"/>
      <c r="H73" s="123"/>
      <c r="I73" s="129">
        <v>5</v>
      </c>
      <c r="J73" s="129">
        <v>1900</v>
      </c>
      <c r="K73" s="129">
        <v>290.02502392298697</v>
      </c>
      <c r="L73" s="129">
        <v>3</v>
      </c>
      <c r="M73" s="129"/>
      <c r="N73" s="129">
        <v>5</v>
      </c>
      <c r="O73" s="129">
        <v>900</v>
      </c>
      <c r="P73" s="129">
        <v>385.98985618837651</v>
      </c>
      <c r="Q73" s="129">
        <v>4</v>
      </c>
    </row>
    <row r="74" spans="1:17">
      <c r="A74" s="123" t="s">
        <v>15</v>
      </c>
      <c r="B74" s="196" t="s">
        <v>19</v>
      </c>
      <c r="C74" s="123"/>
      <c r="D74" s="123" t="s">
        <v>10</v>
      </c>
      <c r="E74" s="123"/>
      <c r="F74" s="123"/>
      <c r="G74" s="123"/>
      <c r="H74" s="123"/>
      <c r="I74" s="125">
        <v>5</v>
      </c>
      <c r="J74" s="125">
        <v>2800</v>
      </c>
      <c r="K74" s="125">
        <v>634.27235738052605</v>
      </c>
      <c r="L74" s="125">
        <v>2</v>
      </c>
      <c r="M74" s="129"/>
      <c r="N74" s="125">
        <v>5</v>
      </c>
      <c r="O74" s="125">
        <v>3100</v>
      </c>
      <c r="P74" s="125">
        <v>1251.4092986190526</v>
      </c>
      <c r="Q74" s="125">
        <v>5</v>
      </c>
    </row>
    <row r="75" spans="1:17">
      <c r="A75" s="123"/>
      <c r="B75" s="196"/>
      <c r="C75" s="123"/>
      <c r="D75" s="128" t="s">
        <v>17</v>
      </c>
      <c r="E75" s="123"/>
      <c r="F75" s="123"/>
      <c r="G75" s="123"/>
      <c r="H75" s="123"/>
      <c r="I75" s="129">
        <v>5</v>
      </c>
      <c r="J75" s="129">
        <v>1100</v>
      </c>
      <c r="K75" s="129">
        <v>254.54752936680421</v>
      </c>
      <c r="L75" s="129">
        <v>3</v>
      </c>
      <c r="M75" s="129"/>
      <c r="N75" s="129">
        <v>5</v>
      </c>
      <c r="O75" s="129">
        <v>1200</v>
      </c>
      <c r="P75" s="129">
        <v>629.48872163585088</v>
      </c>
      <c r="Q75" s="129">
        <v>5</v>
      </c>
    </row>
    <row r="76" spans="1:17">
      <c r="A76" s="123" t="s">
        <v>15</v>
      </c>
      <c r="B76" s="124">
        <v>4.3</v>
      </c>
      <c r="C76" s="123"/>
      <c r="D76" s="123" t="s">
        <v>10</v>
      </c>
      <c r="E76" s="127"/>
      <c r="F76" s="125"/>
      <c r="G76" s="127"/>
      <c r="H76" s="125"/>
      <c r="I76" s="125">
        <v>5</v>
      </c>
      <c r="J76" s="125">
        <v>3300</v>
      </c>
      <c r="K76" s="125">
        <v>721.72590933232664</v>
      </c>
      <c r="L76" s="125">
        <v>4</v>
      </c>
      <c r="M76" s="125"/>
      <c r="N76" s="125">
        <v>5</v>
      </c>
      <c r="O76" s="125">
        <v>3500</v>
      </c>
      <c r="P76" s="125">
        <v>1424.931531415102</v>
      </c>
      <c r="Q76" s="125">
        <v>5</v>
      </c>
    </row>
    <row r="77" spans="1:17">
      <c r="A77" s="123"/>
      <c r="B77" s="124"/>
      <c r="C77" s="123"/>
      <c r="D77" s="128" t="s">
        <v>17</v>
      </c>
      <c r="E77" s="127"/>
      <c r="F77" s="125"/>
      <c r="G77" s="127"/>
      <c r="H77" s="125"/>
      <c r="I77" s="129">
        <v>5</v>
      </c>
      <c r="J77" s="129">
        <v>1100</v>
      </c>
      <c r="K77" s="129">
        <v>149.61820956953193</v>
      </c>
      <c r="L77" s="129">
        <v>1</v>
      </c>
      <c r="M77" s="125"/>
      <c r="N77" s="129">
        <v>5</v>
      </c>
      <c r="O77" s="129">
        <v>1300</v>
      </c>
      <c r="P77" s="129">
        <v>528.07863315196971</v>
      </c>
      <c r="Q77" s="129">
        <v>4</v>
      </c>
    </row>
    <row r="78" spans="1:17">
      <c r="A78" s="104" t="s">
        <v>20</v>
      </c>
      <c r="B78" s="112">
        <v>86.8</v>
      </c>
      <c r="C78" s="104"/>
      <c r="D78" s="131" t="s">
        <v>17</v>
      </c>
      <c r="E78" s="132">
        <v>30</v>
      </c>
      <c r="F78" s="132">
        <v>369</v>
      </c>
      <c r="G78" s="132">
        <v>31.754777505798081</v>
      </c>
      <c r="H78" s="261"/>
      <c r="I78" s="132">
        <v>30</v>
      </c>
      <c r="J78" s="132">
        <v>1155</v>
      </c>
      <c r="K78" s="138">
        <v>67.618343703726723</v>
      </c>
      <c r="L78" s="132">
        <v>11</v>
      </c>
      <c r="M78" s="261"/>
      <c r="N78" s="132">
        <v>30</v>
      </c>
      <c r="O78" s="132">
        <v>537</v>
      </c>
      <c r="P78" s="138">
        <v>54.613014790110583</v>
      </c>
      <c r="Q78" s="132">
        <v>4</v>
      </c>
    </row>
    <row r="79" spans="1:17">
      <c r="A79" s="123" t="s">
        <v>21</v>
      </c>
      <c r="B79" s="196">
        <v>84.2</v>
      </c>
      <c r="C79" s="123"/>
      <c r="D79" s="123" t="s">
        <v>10</v>
      </c>
      <c r="E79" s="123"/>
      <c r="F79" s="123"/>
      <c r="G79" s="123"/>
      <c r="H79" s="123"/>
      <c r="I79" s="125">
        <v>5</v>
      </c>
      <c r="J79" s="125">
        <v>2100</v>
      </c>
      <c r="K79" s="125">
        <v>526.56254467280746</v>
      </c>
      <c r="L79" s="125">
        <v>3</v>
      </c>
      <c r="M79" s="129"/>
      <c r="N79" s="125">
        <v>5</v>
      </c>
      <c r="O79" s="125">
        <v>306</v>
      </c>
      <c r="P79" s="125">
        <v>61.619034519166938</v>
      </c>
      <c r="Q79" s="125">
        <v>0</v>
      </c>
    </row>
    <row r="80" spans="1:17">
      <c r="A80" s="123"/>
      <c r="B80" s="196"/>
      <c r="C80" s="123"/>
      <c r="D80" s="128" t="s">
        <v>17</v>
      </c>
      <c r="E80" s="123"/>
      <c r="F80" s="123"/>
      <c r="G80" s="123"/>
      <c r="H80" s="123"/>
      <c r="I80" s="129">
        <v>5</v>
      </c>
      <c r="J80" s="129">
        <v>1800</v>
      </c>
      <c r="K80" s="129">
        <v>185.66640245330694</v>
      </c>
      <c r="L80" s="129">
        <v>2</v>
      </c>
      <c r="M80" s="129"/>
      <c r="N80" s="129">
        <v>0</v>
      </c>
      <c r="O80" s="129">
        <v>10200</v>
      </c>
      <c r="P80" s="129">
        <v>285.38794794804642</v>
      </c>
      <c r="Q80" s="129">
        <v>2</v>
      </c>
    </row>
    <row r="81" spans="1:17">
      <c r="A81" s="123" t="s">
        <v>21</v>
      </c>
      <c r="B81" s="196">
        <v>86.8</v>
      </c>
      <c r="C81" s="123"/>
      <c r="D81" s="123" t="s">
        <v>10</v>
      </c>
      <c r="E81" s="123"/>
      <c r="F81" s="123"/>
      <c r="G81" s="123"/>
      <c r="H81" s="123"/>
      <c r="I81" s="125">
        <v>5</v>
      </c>
      <c r="J81" s="125">
        <v>5100</v>
      </c>
      <c r="K81" s="125">
        <v>457.52945981867686</v>
      </c>
      <c r="L81" s="125">
        <v>3</v>
      </c>
      <c r="M81" s="129"/>
      <c r="N81" s="125">
        <v>5</v>
      </c>
      <c r="O81" s="125">
        <v>210</v>
      </c>
      <c r="P81" s="125">
        <v>75.409569448224588</v>
      </c>
      <c r="Q81" s="125">
        <v>0</v>
      </c>
    </row>
    <row r="82" spans="1:17">
      <c r="A82" s="123"/>
      <c r="B82" s="196"/>
      <c r="C82" s="123"/>
      <c r="D82" s="128" t="s">
        <v>17</v>
      </c>
      <c r="E82" s="123"/>
      <c r="F82" s="123"/>
      <c r="G82" s="123"/>
      <c r="H82" s="123"/>
      <c r="I82" s="129">
        <v>5</v>
      </c>
      <c r="J82" s="129">
        <v>2500</v>
      </c>
      <c r="K82" s="129">
        <v>178.26895988994744</v>
      </c>
      <c r="L82" s="129">
        <v>3</v>
      </c>
      <c r="M82" s="129"/>
      <c r="N82" s="129">
        <v>5</v>
      </c>
      <c r="O82" s="129">
        <v>491</v>
      </c>
      <c r="P82" s="129">
        <v>78.020702913321557</v>
      </c>
      <c r="Q82" s="129">
        <v>2</v>
      </c>
    </row>
    <row r="83" spans="1:17">
      <c r="A83" s="123" t="s">
        <v>21</v>
      </c>
      <c r="B83" s="196">
        <v>91.4</v>
      </c>
      <c r="C83" s="123"/>
      <c r="D83" s="123" t="s">
        <v>10</v>
      </c>
      <c r="E83" s="123"/>
      <c r="F83" s="123"/>
      <c r="G83" s="123"/>
      <c r="H83" s="123"/>
      <c r="I83" s="125">
        <v>5</v>
      </c>
      <c r="J83" s="125">
        <v>4100</v>
      </c>
      <c r="K83" s="125">
        <v>701.01437862173645</v>
      </c>
      <c r="L83" s="125">
        <v>3</v>
      </c>
      <c r="M83" s="129"/>
      <c r="N83" s="125">
        <v>5</v>
      </c>
      <c r="O83" s="125">
        <v>5400</v>
      </c>
      <c r="P83" s="125">
        <v>366.06000596068355</v>
      </c>
      <c r="Q83" s="125">
        <v>2</v>
      </c>
    </row>
    <row r="84" spans="1:17">
      <c r="A84" s="123"/>
      <c r="B84" s="196"/>
      <c r="C84" s="123"/>
      <c r="D84" s="128" t="s">
        <v>17</v>
      </c>
      <c r="E84" s="123"/>
      <c r="F84" s="123"/>
      <c r="G84" s="123"/>
      <c r="H84" s="123"/>
      <c r="I84" s="129">
        <v>5</v>
      </c>
      <c r="J84" s="129">
        <v>1000</v>
      </c>
      <c r="K84" s="129">
        <v>123.8553012718595</v>
      </c>
      <c r="L84" s="129">
        <v>2</v>
      </c>
      <c r="M84" s="129"/>
      <c r="N84" s="129">
        <v>5</v>
      </c>
      <c r="O84" s="129">
        <v>3100</v>
      </c>
      <c r="P84" s="129">
        <v>241.14395579996679</v>
      </c>
      <c r="Q84" s="129">
        <v>2</v>
      </c>
    </row>
    <row r="85" spans="1:17">
      <c r="A85" s="123" t="s">
        <v>21</v>
      </c>
      <c r="B85" s="124">
        <v>92.8</v>
      </c>
      <c r="C85" s="123"/>
      <c r="D85" s="123" t="s">
        <v>10</v>
      </c>
      <c r="E85" s="127"/>
      <c r="F85" s="125"/>
      <c r="G85" s="127"/>
      <c r="H85" s="125"/>
      <c r="I85" s="125">
        <v>5</v>
      </c>
      <c r="J85" s="125">
        <v>10100</v>
      </c>
      <c r="K85" s="125">
        <v>894.15250914013063</v>
      </c>
      <c r="L85" s="125">
        <v>3</v>
      </c>
      <c r="M85" s="125"/>
      <c r="N85" s="125">
        <v>5</v>
      </c>
      <c r="O85" s="125">
        <v>18500</v>
      </c>
      <c r="P85" s="125">
        <v>560.14925988060565</v>
      </c>
      <c r="Q85" s="125">
        <v>2</v>
      </c>
    </row>
    <row r="86" spans="1:17">
      <c r="A86" s="123"/>
      <c r="B86" s="124"/>
      <c r="C86" s="123"/>
      <c r="D86" s="128" t="s">
        <v>17</v>
      </c>
      <c r="E86" s="127"/>
      <c r="F86" s="125"/>
      <c r="G86" s="127"/>
      <c r="H86" s="125"/>
      <c r="I86" s="129">
        <v>5</v>
      </c>
      <c r="J86" s="129">
        <v>6600</v>
      </c>
      <c r="K86" s="129">
        <v>544.31458778527167</v>
      </c>
      <c r="L86" s="129">
        <v>3</v>
      </c>
      <c r="M86" s="135"/>
      <c r="N86" s="129">
        <v>5</v>
      </c>
      <c r="O86" s="129">
        <v>20000</v>
      </c>
      <c r="P86" s="129">
        <v>866.62358499381901</v>
      </c>
      <c r="Q86" s="129">
        <v>3</v>
      </c>
    </row>
    <row r="87" spans="1:17">
      <c r="A87" s="104" t="s">
        <v>22</v>
      </c>
      <c r="B87" s="112">
        <v>306.89999999999998</v>
      </c>
      <c r="C87" s="104"/>
      <c r="D87" s="104" t="s">
        <v>10</v>
      </c>
      <c r="E87" s="115">
        <v>30</v>
      </c>
      <c r="F87" s="113">
        <v>1400</v>
      </c>
      <c r="G87" s="113">
        <v>397.08191703972534</v>
      </c>
      <c r="H87" s="120"/>
      <c r="I87" s="113">
        <v>30</v>
      </c>
      <c r="J87" s="113">
        <v>2500</v>
      </c>
      <c r="K87" s="113">
        <v>574.62239269294071</v>
      </c>
      <c r="L87" s="113">
        <v>19</v>
      </c>
      <c r="M87" s="120"/>
      <c r="N87" s="113">
        <v>28</v>
      </c>
      <c r="O87" s="113">
        <v>22800</v>
      </c>
      <c r="P87" s="113">
        <v>1831.5246989424047</v>
      </c>
      <c r="Q87" s="113">
        <v>20</v>
      </c>
    </row>
    <row r="88" spans="1:17">
      <c r="A88" s="123" t="s">
        <v>23</v>
      </c>
      <c r="B88" s="196">
        <v>305.10000000000002</v>
      </c>
      <c r="C88" s="123"/>
      <c r="D88" s="123" t="s">
        <v>10</v>
      </c>
      <c r="E88" s="123"/>
      <c r="F88" s="123"/>
      <c r="G88" s="123"/>
      <c r="H88" s="123"/>
      <c r="I88" s="125">
        <v>5</v>
      </c>
      <c r="J88" s="125">
        <v>600</v>
      </c>
      <c r="K88" s="125">
        <v>209.27920045233267</v>
      </c>
      <c r="L88" s="125">
        <v>1</v>
      </c>
      <c r="M88" s="123"/>
      <c r="N88" s="125">
        <v>5</v>
      </c>
      <c r="O88" s="125">
        <v>440</v>
      </c>
      <c r="P88" s="125">
        <v>178.18391587476421</v>
      </c>
      <c r="Q88" s="125">
        <v>1</v>
      </c>
    </row>
    <row r="89" spans="1:17">
      <c r="A89" s="123"/>
      <c r="B89" s="196"/>
      <c r="C89" s="123"/>
      <c r="D89" s="128" t="s">
        <v>17</v>
      </c>
      <c r="E89" s="123"/>
      <c r="F89" s="123"/>
      <c r="G89" s="123"/>
      <c r="H89" s="123"/>
      <c r="I89" s="129">
        <v>5</v>
      </c>
      <c r="J89" s="129">
        <v>553</v>
      </c>
      <c r="K89" s="129">
        <v>103.96579453034036</v>
      </c>
      <c r="L89" s="129">
        <v>1</v>
      </c>
      <c r="M89" s="123"/>
      <c r="N89" s="129">
        <v>5</v>
      </c>
      <c r="O89" s="129">
        <v>226</v>
      </c>
      <c r="P89" s="129">
        <v>95.852376169173681</v>
      </c>
      <c r="Q89" s="129">
        <v>0</v>
      </c>
    </row>
    <row r="90" spans="1:17">
      <c r="A90" s="123" t="s">
        <v>23</v>
      </c>
      <c r="B90" s="196">
        <v>308.10000000000002</v>
      </c>
      <c r="C90" s="123"/>
      <c r="D90" s="123" t="s">
        <v>10</v>
      </c>
      <c r="E90" s="123"/>
      <c r="F90" s="123"/>
      <c r="G90" s="123"/>
      <c r="H90" s="123"/>
      <c r="I90" s="125">
        <v>5</v>
      </c>
      <c r="J90" s="125">
        <v>782</v>
      </c>
      <c r="K90" s="125">
        <v>309.09536971609396</v>
      </c>
      <c r="L90" s="125">
        <v>2</v>
      </c>
      <c r="M90" s="123"/>
      <c r="N90" s="125">
        <v>5</v>
      </c>
      <c r="O90" s="125">
        <v>290</v>
      </c>
      <c r="P90" s="125">
        <v>194.53328999841094</v>
      </c>
      <c r="Q90" s="125">
        <v>0</v>
      </c>
    </row>
    <row r="91" spans="1:17">
      <c r="A91" s="123"/>
      <c r="B91" s="196"/>
      <c r="C91" s="123"/>
      <c r="D91" s="128" t="s">
        <v>17</v>
      </c>
      <c r="E91" s="123"/>
      <c r="F91" s="123"/>
      <c r="G91" s="123"/>
      <c r="H91" s="123"/>
      <c r="I91" s="129">
        <v>5</v>
      </c>
      <c r="J91" s="129">
        <v>520</v>
      </c>
      <c r="K91" s="129">
        <v>158.34903045379104</v>
      </c>
      <c r="L91" s="129">
        <v>2</v>
      </c>
      <c r="M91" s="123"/>
      <c r="N91" s="129">
        <v>5</v>
      </c>
      <c r="O91" s="129">
        <v>164</v>
      </c>
      <c r="P91" s="129">
        <v>87.460828038141287</v>
      </c>
      <c r="Q91" s="129">
        <v>0</v>
      </c>
    </row>
    <row r="92" spans="1:17">
      <c r="A92" s="123" t="s">
        <v>23</v>
      </c>
      <c r="B92" s="124">
        <v>314.8</v>
      </c>
      <c r="C92" s="123"/>
      <c r="D92" s="123" t="s">
        <v>10</v>
      </c>
      <c r="E92" s="127"/>
      <c r="F92" s="125"/>
      <c r="G92" s="127"/>
      <c r="H92" s="125"/>
      <c r="I92" s="125">
        <v>5</v>
      </c>
      <c r="J92" s="125">
        <v>673</v>
      </c>
      <c r="K92" s="125">
        <v>383.83460978229738</v>
      </c>
      <c r="L92" s="125">
        <v>2</v>
      </c>
      <c r="M92" s="125"/>
      <c r="N92" s="125">
        <v>5</v>
      </c>
      <c r="O92" s="125">
        <v>818</v>
      </c>
      <c r="P92" s="125">
        <v>333.315809651167</v>
      </c>
      <c r="Q92" s="125">
        <v>2</v>
      </c>
    </row>
    <row r="93" spans="1:17">
      <c r="A93" s="123"/>
      <c r="B93" s="124"/>
      <c r="C93" s="123"/>
      <c r="D93" s="128" t="s">
        <v>17</v>
      </c>
      <c r="E93" s="129"/>
      <c r="F93" s="135"/>
      <c r="G93" s="129"/>
      <c r="H93" s="198"/>
      <c r="I93" s="129">
        <v>5</v>
      </c>
      <c r="J93" s="129">
        <v>480</v>
      </c>
      <c r="K93" s="129">
        <v>245.17189331244157</v>
      </c>
      <c r="L93" s="129">
        <v>3</v>
      </c>
      <c r="M93" s="135"/>
      <c r="N93" s="129">
        <v>5</v>
      </c>
      <c r="O93" s="129">
        <v>550</v>
      </c>
      <c r="P93" s="129">
        <v>153.30517891899083</v>
      </c>
      <c r="Q93" s="129">
        <v>2</v>
      </c>
    </row>
    <row r="94" spans="1:17">
      <c r="A94" s="104" t="s">
        <v>24</v>
      </c>
      <c r="B94" s="112">
        <v>351</v>
      </c>
      <c r="C94" s="104"/>
      <c r="D94" s="104" t="s">
        <v>10</v>
      </c>
      <c r="E94" s="115">
        <v>4</v>
      </c>
      <c r="F94" s="113">
        <v>96</v>
      </c>
      <c r="G94" s="113" t="s">
        <v>13</v>
      </c>
      <c r="H94" s="120"/>
      <c r="I94" s="113" t="s">
        <v>13</v>
      </c>
      <c r="J94" s="113" t="s">
        <v>13</v>
      </c>
      <c r="K94" s="113" t="s">
        <v>13</v>
      </c>
      <c r="L94" s="113">
        <v>0</v>
      </c>
      <c r="M94" s="120"/>
      <c r="N94" s="113">
        <v>4</v>
      </c>
      <c r="O94" s="113">
        <v>89</v>
      </c>
      <c r="P94" s="113" t="s">
        <v>13</v>
      </c>
      <c r="Q94" s="113">
        <v>0</v>
      </c>
    </row>
    <row r="95" spans="1:17">
      <c r="A95" s="104" t="s">
        <v>25</v>
      </c>
      <c r="B95" s="112">
        <v>462.8</v>
      </c>
      <c r="C95" s="104"/>
      <c r="D95" s="131" t="s">
        <v>17</v>
      </c>
      <c r="E95" s="132">
        <v>5</v>
      </c>
      <c r="F95" s="132">
        <v>235</v>
      </c>
      <c r="G95" s="132">
        <v>14.342948983989288</v>
      </c>
      <c r="H95" s="261"/>
      <c r="I95" s="132">
        <v>4</v>
      </c>
      <c r="J95" s="132">
        <v>147</v>
      </c>
      <c r="K95" s="138" t="s">
        <v>13</v>
      </c>
      <c r="L95" s="132">
        <v>0</v>
      </c>
      <c r="M95" s="261"/>
      <c r="N95" s="132">
        <v>4</v>
      </c>
      <c r="O95" s="132">
        <v>174</v>
      </c>
      <c r="P95" s="138" t="s">
        <v>13</v>
      </c>
      <c r="Q95" s="132">
        <v>0</v>
      </c>
    </row>
    <row r="96" spans="1:17">
      <c r="A96" s="123" t="s">
        <v>26</v>
      </c>
      <c r="B96" s="196">
        <v>462.6</v>
      </c>
      <c r="C96" s="123"/>
      <c r="D96" s="123" t="s">
        <v>10</v>
      </c>
      <c r="E96" s="123"/>
      <c r="F96" s="123"/>
      <c r="G96" s="123"/>
      <c r="H96" s="123"/>
      <c r="I96" s="125">
        <v>5</v>
      </c>
      <c r="J96" s="125">
        <v>654</v>
      </c>
      <c r="K96" s="125">
        <v>113.37009373809153</v>
      </c>
      <c r="L96" s="125">
        <v>1</v>
      </c>
      <c r="M96" s="198"/>
      <c r="N96" s="125">
        <v>5</v>
      </c>
      <c r="O96" s="125">
        <v>827</v>
      </c>
      <c r="P96" s="125">
        <v>88.552829688817923</v>
      </c>
      <c r="Q96" s="125">
        <v>1</v>
      </c>
    </row>
    <row r="97" spans="1:17">
      <c r="A97" s="123"/>
      <c r="B97" s="196"/>
      <c r="C97" s="123"/>
      <c r="D97" s="128" t="s">
        <v>17</v>
      </c>
      <c r="E97" s="123"/>
      <c r="F97" s="123"/>
      <c r="G97" s="123"/>
      <c r="H97" s="123"/>
      <c r="I97" s="129">
        <v>5</v>
      </c>
      <c r="J97" s="129">
        <v>460</v>
      </c>
      <c r="K97" s="129">
        <v>75.34914884823948</v>
      </c>
      <c r="L97" s="129">
        <v>2</v>
      </c>
      <c r="M97" s="198"/>
      <c r="N97" s="129">
        <v>5</v>
      </c>
      <c r="O97" s="129">
        <v>650</v>
      </c>
      <c r="P97" s="129">
        <v>99.967979500317185</v>
      </c>
      <c r="Q97" s="129">
        <v>1</v>
      </c>
    </row>
    <row r="98" spans="1:17">
      <c r="A98" s="123" t="s">
        <v>26</v>
      </c>
      <c r="B98" s="196">
        <v>463.9</v>
      </c>
      <c r="C98" s="123"/>
      <c r="D98" s="123" t="s">
        <v>10</v>
      </c>
      <c r="E98" s="123"/>
      <c r="F98" s="123"/>
      <c r="G98" s="123"/>
      <c r="H98" s="123"/>
      <c r="I98" s="125">
        <v>5</v>
      </c>
      <c r="J98" s="125">
        <v>550</v>
      </c>
      <c r="K98" s="125">
        <v>94.242612234882174</v>
      </c>
      <c r="L98" s="125">
        <v>2</v>
      </c>
      <c r="M98" s="198"/>
      <c r="N98" s="125">
        <v>5</v>
      </c>
      <c r="O98" s="125">
        <v>410</v>
      </c>
      <c r="P98" s="125">
        <v>69.527874928221294</v>
      </c>
      <c r="Q98" s="125">
        <v>1</v>
      </c>
    </row>
    <row r="99" spans="1:17">
      <c r="A99" s="123"/>
      <c r="B99" s="196"/>
      <c r="C99" s="123"/>
      <c r="D99" s="128" t="s">
        <v>17</v>
      </c>
      <c r="E99" s="123"/>
      <c r="F99" s="123"/>
      <c r="G99" s="123"/>
      <c r="H99" s="123"/>
      <c r="I99" s="129">
        <v>5</v>
      </c>
      <c r="J99" s="129">
        <v>300</v>
      </c>
      <c r="K99" s="129">
        <v>66.479164786914623</v>
      </c>
      <c r="L99" s="129">
        <v>1</v>
      </c>
      <c r="M99" s="198"/>
      <c r="N99" s="129">
        <v>5</v>
      </c>
      <c r="O99" s="129">
        <v>380</v>
      </c>
      <c r="P99" s="129">
        <v>42.040847859403598</v>
      </c>
      <c r="Q99" s="129">
        <v>1</v>
      </c>
    </row>
    <row r="100" spans="1:17">
      <c r="A100" s="123" t="s">
        <v>26</v>
      </c>
      <c r="B100" s="196">
        <v>469.9</v>
      </c>
      <c r="C100" s="123"/>
      <c r="D100" s="123" t="s">
        <v>10</v>
      </c>
      <c r="E100" s="125"/>
      <c r="F100" s="125"/>
      <c r="G100" s="125"/>
      <c r="H100" s="125"/>
      <c r="I100" s="125">
        <v>5</v>
      </c>
      <c r="J100" s="125">
        <v>500</v>
      </c>
      <c r="K100" s="125">
        <v>111.89275216348668</v>
      </c>
      <c r="L100" s="125">
        <v>1</v>
      </c>
      <c r="M100" s="125"/>
      <c r="N100" s="125">
        <v>5</v>
      </c>
      <c r="O100" s="125">
        <v>274</v>
      </c>
      <c r="P100" s="125">
        <v>80.99708388385406</v>
      </c>
      <c r="Q100" s="125">
        <v>0</v>
      </c>
    </row>
    <row r="101" spans="1:17">
      <c r="A101" s="123"/>
      <c r="B101" s="124"/>
      <c r="C101" s="123"/>
      <c r="D101" s="128" t="s">
        <v>17</v>
      </c>
      <c r="E101" s="129"/>
      <c r="F101" s="135"/>
      <c r="G101" s="129"/>
      <c r="H101" s="198"/>
      <c r="I101" s="129">
        <v>5</v>
      </c>
      <c r="J101" s="129">
        <v>460</v>
      </c>
      <c r="K101" s="129">
        <v>73.536706204790832</v>
      </c>
      <c r="L101" s="129">
        <v>2</v>
      </c>
      <c r="M101" s="135"/>
      <c r="N101" s="129">
        <v>5</v>
      </c>
      <c r="O101" s="129">
        <v>200</v>
      </c>
      <c r="P101" s="129">
        <v>62.040681547989379</v>
      </c>
      <c r="Q101" s="129">
        <v>0</v>
      </c>
    </row>
    <row r="102" spans="1:17">
      <c r="A102" s="123" t="s">
        <v>26</v>
      </c>
      <c r="B102" s="196">
        <v>470</v>
      </c>
      <c r="C102" s="123"/>
      <c r="D102" s="123" t="s">
        <v>10</v>
      </c>
      <c r="E102" s="123"/>
      <c r="F102" s="123"/>
      <c r="G102" s="123"/>
      <c r="H102" s="123"/>
      <c r="I102" s="125">
        <v>5</v>
      </c>
      <c r="J102" s="125">
        <v>2000</v>
      </c>
      <c r="K102" s="125">
        <v>301.41086471389104</v>
      </c>
      <c r="L102" s="125">
        <v>2</v>
      </c>
      <c r="M102" s="198"/>
      <c r="N102" s="125">
        <v>5</v>
      </c>
      <c r="O102" s="125">
        <v>954</v>
      </c>
      <c r="P102" s="125">
        <v>223.40221490752847</v>
      </c>
      <c r="Q102" s="125">
        <v>2</v>
      </c>
    </row>
    <row r="103" spans="1:17">
      <c r="A103" s="123"/>
      <c r="B103" s="196"/>
      <c r="C103" s="123"/>
      <c r="D103" s="128" t="s">
        <v>17</v>
      </c>
      <c r="E103" s="123"/>
      <c r="F103" s="123"/>
      <c r="G103" s="123"/>
      <c r="H103" s="123"/>
      <c r="I103" s="129">
        <v>5</v>
      </c>
      <c r="J103" s="129">
        <v>745</v>
      </c>
      <c r="K103" s="129">
        <v>180.55774002956181</v>
      </c>
      <c r="L103" s="129">
        <v>2</v>
      </c>
      <c r="M103" s="198"/>
      <c r="N103" s="129">
        <v>5</v>
      </c>
      <c r="O103" s="129">
        <v>709</v>
      </c>
      <c r="P103" s="129">
        <v>108.63540460130007</v>
      </c>
      <c r="Q103" s="129">
        <v>2</v>
      </c>
    </row>
    <row r="104" spans="1:17">
      <c r="A104" s="123" t="s">
        <v>26</v>
      </c>
      <c r="B104" s="196">
        <v>477.5</v>
      </c>
      <c r="C104" s="123"/>
      <c r="D104" s="123" t="s">
        <v>10</v>
      </c>
      <c r="E104" s="125"/>
      <c r="F104" s="125"/>
      <c r="G104" s="125"/>
      <c r="H104" s="125"/>
      <c r="I104" s="125">
        <v>5</v>
      </c>
      <c r="J104" s="125">
        <v>2200</v>
      </c>
      <c r="K104" s="125">
        <v>338.02766546016335</v>
      </c>
      <c r="L104" s="125">
        <v>3</v>
      </c>
      <c r="M104" s="125"/>
      <c r="N104" s="125">
        <v>5</v>
      </c>
      <c r="O104" s="125">
        <v>5200</v>
      </c>
      <c r="P104" s="125">
        <v>194.30981112521218</v>
      </c>
      <c r="Q104" s="125">
        <v>1</v>
      </c>
    </row>
    <row r="105" spans="1:17">
      <c r="A105" s="123"/>
      <c r="B105" s="124"/>
      <c r="C105" s="123"/>
      <c r="D105" s="128" t="s">
        <v>17</v>
      </c>
      <c r="E105" s="129"/>
      <c r="F105" s="135"/>
      <c r="G105" s="129"/>
      <c r="H105" s="198"/>
      <c r="I105" s="129">
        <v>5</v>
      </c>
      <c r="J105" s="129">
        <v>800</v>
      </c>
      <c r="K105" s="129">
        <v>140.06025631368053</v>
      </c>
      <c r="L105" s="129">
        <v>2</v>
      </c>
      <c r="M105" s="135"/>
      <c r="N105" s="129">
        <v>5</v>
      </c>
      <c r="O105" s="129">
        <v>400</v>
      </c>
      <c r="P105" s="129">
        <v>71.773244710053248</v>
      </c>
      <c r="Q105" s="129">
        <v>1</v>
      </c>
    </row>
    <row r="106" spans="1:17">
      <c r="A106" s="136" t="s">
        <v>27</v>
      </c>
      <c r="B106" s="137">
        <v>594</v>
      </c>
      <c r="C106" s="136"/>
      <c r="D106" s="131" t="s">
        <v>17</v>
      </c>
      <c r="E106" s="138">
        <v>30</v>
      </c>
      <c r="F106" s="138">
        <v>3840</v>
      </c>
      <c r="G106" s="132">
        <v>94.199618231129435</v>
      </c>
      <c r="H106" s="262"/>
      <c r="I106" s="138">
        <v>31</v>
      </c>
      <c r="J106" s="138">
        <v>1733</v>
      </c>
      <c r="K106" s="138">
        <v>67.560483837994894</v>
      </c>
      <c r="L106" s="138">
        <v>7</v>
      </c>
      <c r="M106" s="139"/>
      <c r="N106" s="138">
        <v>30</v>
      </c>
      <c r="O106" s="138">
        <v>2419</v>
      </c>
      <c r="P106" s="138">
        <v>30.659259786817447</v>
      </c>
      <c r="Q106" s="138">
        <v>5</v>
      </c>
    </row>
    <row r="107" spans="1:17">
      <c r="A107" s="123" t="s">
        <v>28</v>
      </c>
      <c r="B107" s="196">
        <v>594</v>
      </c>
      <c r="C107" s="123"/>
      <c r="D107" s="123" t="s">
        <v>10</v>
      </c>
      <c r="E107" s="123"/>
      <c r="F107" s="123"/>
      <c r="G107" s="123"/>
      <c r="H107" s="123"/>
      <c r="I107" s="125">
        <v>5</v>
      </c>
      <c r="J107" s="125">
        <v>530</v>
      </c>
      <c r="K107" s="125">
        <v>144.48590437997646</v>
      </c>
      <c r="L107" s="125">
        <v>1</v>
      </c>
      <c r="M107" s="198"/>
      <c r="N107" s="125">
        <v>5</v>
      </c>
      <c r="O107" s="125">
        <v>3700</v>
      </c>
      <c r="P107" s="125">
        <v>219.23550157199861</v>
      </c>
      <c r="Q107" s="125">
        <v>2</v>
      </c>
    </row>
    <row r="108" spans="1:17">
      <c r="A108" s="123"/>
      <c r="B108" s="196"/>
      <c r="C108" s="123"/>
      <c r="D108" s="128" t="s">
        <v>17</v>
      </c>
      <c r="E108" s="123"/>
      <c r="F108" s="123"/>
      <c r="G108" s="123"/>
      <c r="H108" s="123"/>
      <c r="I108" s="129">
        <v>5</v>
      </c>
      <c r="J108" s="129">
        <v>350</v>
      </c>
      <c r="K108" s="129">
        <v>104.89776027341675</v>
      </c>
      <c r="L108" s="129">
        <v>2</v>
      </c>
      <c r="M108" s="198"/>
      <c r="N108" s="129">
        <v>5</v>
      </c>
      <c r="O108" s="129">
        <v>2100</v>
      </c>
      <c r="P108" s="129">
        <v>113.79515158451633</v>
      </c>
      <c r="Q108" s="129">
        <v>2</v>
      </c>
    </row>
    <row r="109" spans="1:17">
      <c r="A109" s="123" t="s">
        <v>28</v>
      </c>
      <c r="B109" s="196">
        <v>680.7</v>
      </c>
      <c r="C109" s="123"/>
      <c r="D109" s="123" t="s">
        <v>10</v>
      </c>
      <c r="E109" s="123"/>
      <c r="F109" s="123"/>
      <c r="G109" s="123"/>
      <c r="H109" s="123"/>
      <c r="I109" s="125">
        <v>5</v>
      </c>
      <c r="J109" s="125">
        <v>370</v>
      </c>
      <c r="K109" s="125">
        <v>127.38288194123177</v>
      </c>
      <c r="L109" s="125">
        <v>0</v>
      </c>
      <c r="M109" s="198"/>
      <c r="N109" s="125">
        <v>5</v>
      </c>
      <c r="O109" s="125">
        <v>5200</v>
      </c>
      <c r="P109" s="125">
        <v>646.01960467837671</v>
      </c>
      <c r="Q109" s="125">
        <v>3</v>
      </c>
    </row>
    <row r="110" spans="1:17">
      <c r="A110" s="123"/>
      <c r="B110" s="196"/>
      <c r="C110" s="123"/>
      <c r="D110" s="128" t="s">
        <v>17</v>
      </c>
      <c r="E110" s="123"/>
      <c r="F110" s="123"/>
      <c r="G110" s="123"/>
      <c r="H110" s="123"/>
      <c r="I110" s="129">
        <v>5</v>
      </c>
      <c r="J110" s="129">
        <v>360</v>
      </c>
      <c r="K110" s="129">
        <v>78.27978250875681</v>
      </c>
      <c r="L110" s="129">
        <v>1</v>
      </c>
      <c r="M110" s="198"/>
      <c r="N110" s="129">
        <v>5</v>
      </c>
      <c r="O110" s="129">
        <v>4200</v>
      </c>
      <c r="P110" s="129">
        <v>260.02758421676248</v>
      </c>
      <c r="Q110" s="129">
        <v>3</v>
      </c>
    </row>
    <row r="111" spans="1:17">
      <c r="A111" s="123" t="s">
        <v>28</v>
      </c>
      <c r="B111" s="124">
        <v>619.29999999999995</v>
      </c>
      <c r="C111" s="123"/>
      <c r="D111" s="123" t="s">
        <v>10</v>
      </c>
      <c r="E111" s="125"/>
      <c r="F111" s="125"/>
      <c r="G111" s="125"/>
      <c r="H111" s="125"/>
      <c r="I111" s="125">
        <v>5</v>
      </c>
      <c r="J111" s="125">
        <v>1010</v>
      </c>
      <c r="K111" s="125">
        <v>328.53321355977442</v>
      </c>
      <c r="L111" s="125">
        <v>2</v>
      </c>
      <c r="M111" s="125"/>
      <c r="N111" s="125">
        <v>5</v>
      </c>
      <c r="O111" s="125">
        <v>3800</v>
      </c>
      <c r="P111" s="125">
        <v>355.76764334436695</v>
      </c>
      <c r="Q111" s="125">
        <v>2</v>
      </c>
    </row>
    <row r="112" spans="1:17">
      <c r="A112" s="123"/>
      <c r="B112" s="124"/>
      <c r="C112" s="123"/>
      <c r="D112" s="128" t="s">
        <v>17</v>
      </c>
      <c r="E112" s="129"/>
      <c r="F112" s="135"/>
      <c r="G112" s="129"/>
      <c r="H112" s="125"/>
      <c r="I112" s="129">
        <v>5</v>
      </c>
      <c r="J112" s="129">
        <v>1150</v>
      </c>
      <c r="K112" s="129">
        <v>177.52418082680953</v>
      </c>
      <c r="L112" s="129">
        <v>1</v>
      </c>
      <c r="M112" s="135"/>
      <c r="N112" s="129">
        <v>5</v>
      </c>
      <c r="O112" s="129">
        <v>2400</v>
      </c>
      <c r="P112" s="129">
        <v>178.62760840388401</v>
      </c>
      <c r="Q112" s="129">
        <v>2</v>
      </c>
    </row>
    <row r="113" spans="1:18">
      <c r="A113" s="104" t="s">
        <v>29</v>
      </c>
      <c r="B113" s="112">
        <v>791.5</v>
      </c>
      <c r="C113" s="104"/>
      <c r="D113" s="104" t="s">
        <v>10</v>
      </c>
      <c r="E113" s="115">
        <v>30</v>
      </c>
      <c r="F113" s="113">
        <v>865</v>
      </c>
      <c r="G113" s="113">
        <v>118.12118660533035</v>
      </c>
      <c r="H113" s="120"/>
      <c r="I113" s="113">
        <v>31</v>
      </c>
      <c r="J113" s="113">
        <v>2950</v>
      </c>
      <c r="K113" s="113">
        <v>162.89120540838991</v>
      </c>
      <c r="L113" s="113">
        <v>6</v>
      </c>
      <c r="M113" s="120"/>
      <c r="N113" s="113">
        <v>30</v>
      </c>
      <c r="O113" s="113">
        <v>1086</v>
      </c>
      <c r="P113" s="113">
        <v>98.619901778102772</v>
      </c>
      <c r="Q113" s="113">
        <v>3</v>
      </c>
    </row>
    <row r="114" spans="1:18">
      <c r="A114" s="123" t="s">
        <v>30</v>
      </c>
      <c r="B114" s="196">
        <v>791.5</v>
      </c>
      <c r="C114" s="123"/>
      <c r="D114" s="123" t="s">
        <v>10</v>
      </c>
      <c r="E114" s="123"/>
      <c r="F114" s="123"/>
      <c r="G114" s="123"/>
      <c r="H114" s="123"/>
      <c r="I114" s="125">
        <v>5</v>
      </c>
      <c r="J114" s="125">
        <v>480</v>
      </c>
      <c r="K114" s="125">
        <v>272.31976666241883</v>
      </c>
      <c r="L114" s="125">
        <v>2</v>
      </c>
      <c r="M114" s="198"/>
      <c r="N114" s="125">
        <v>5</v>
      </c>
      <c r="O114" s="125">
        <v>609</v>
      </c>
      <c r="P114" s="125">
        <v>124.51917113063169</v>
      </c>
      <c r="Q114" s="125">
        <v>1</v>
      </c>
    </row>
    <row r="115" spans="1:18">
      <c r="A115" s="123"/>
      <c r="B115" s="196"/>
      <c r="C115" s="123"/>
      <c r="D115" s="128" t="s">
        <v>17</v>
      </c>
      <c r="E115" s="123"/>
      <c r="F115" s="123"/>
      <c r="G115" s="123"/>
      <c r="H115" s="123"/>
      <c r="I115" s="129">
        <v>5</v>
      </c>
      <c r="J115" s="129">
        <v>176</v>
      </c>
      <c r="K115" s="129">
        <v>96.80658648564787</v>
      </c>
      <c r="L115" s="129">
        <v>0</v>
      </c>
      <c r="M115" s="198"/>
      <c r="N115" s="129">
        <v>5</v>
      </c>
      <c r="O115" s="129">
        <v>200</v>
      </c>
      <c r="P115" s="129">
        <v>87.404142871453814</v>
      </c>
      <c r="Q115" s="129">
        <v>0</v>
      </c>
    </row>
    <row r="116" spans="1:18">
      <c r="A116" s="123" t="s">
        <v>30</v>
      </c>
      <c r="B116" s="196">
        <v>793.7</v>
      </c>
      <c r="C116" s="123"/>
      <c r="D116" s="123" t="s">
        <v>10</v>
      </c>
      <c r="E116" s="123"/>
      <c r="F116" s="123"/>
      <c r="G116" s="123"/>
      <c r="H116" s="123"/>
      <c r="I116" s="125">
        <v>5</v>
      </c>
      <c r="J116" s="125">
        <v>982</v>
      </c>
      <c r="K116" s="125">
        <v>389.3078565545639</v>
      </c>
      <c r="L116" s="125">
        <v>2</v>
      </c>
      <c r="M116" s="198"/>
      <c r="N116" s="125">
        <v>5</v>
      </c>
      <c r="O116" s="125">
        <v>600</v>
      </c>
      <c r="P116" s="125">
        <v>237.20805002047382</v>
      </c>
      <c r="Q116" s="125">
        <v>1</v>
      </c>
    </row>
    <row r="117" spans="1:18">
      <c r="A117" s="123"/>
      <c r="B117" s="196"/>
      <c r="C117" s="123"/>
      <c r="D117" s="128" t="s">
        <v>17</v>
      </c>
      <c r="E117" s="123"/>
      <c r="F117" s="123"/>
      <c r="G117" s="123"/>
      <c r="H117" s="123"/>
      <c r="I117" s="129">
        <v>5</v>
      </c>
      <c r="J117" s="129">
        <v>531</v>
      </c>
      <c r="K117" s="129">
        <v>149.97142691201086</v>
      </c>
      <c r="L117" s="129">
        <v>1</v>
      </c>
      <c r="M117" s="198"/>
      <c r="N117" s="129">
        <v>5</v>
      </c>
      <c r="O117" s="129">
        <v>410</v>
      </c>
      <c r="P117" s="129">
        <v>144.79481885815099</v>
      </c>
      <c r="Q117" s="129">
        <v>1</v>
      </c>
    </row>
    <row r="118" spans="1:18">
      <c r="A118" s="123" t="s">
        <v>30</v>
      </c>
      <c r="B118" s="124">
        <v>797.3</v>
      </c>
      <c r="C118" s="123"/>
      <c r="D118" s="123" t="s">
        <v>10</v>
      </c>
      <c r="E118" s="125"/>
      <c r="F118" s="125"/>
      <c r="G118" s="125"/>
      <c r="H118" s="125"/>
      <c r="I118" s="125">
        <v>5</v>
      </c>
      <c r="J118" s="125">
        <v>1036</v>
      </c>
      <c r="K118" s="125">
        <v>297.95978844595345</v>
      </c>
      <c r="L118" s="125">
        <v>2</v>
      </c>
      <c r="M118" s="125"/>
      <c r="N118" s="125">
        <v>5</v>
      </c>
      <c r="O118" s="125">
        <v>480</v>
      </c>
      <c r="P118" s="125">
        <v>275.21634671029466</v>
      </c>
      <c r="Q118" s="125">
        <v>3</v>
      </c>
    </row>
    <row r="119" spans="1:18">
      <c r="A119" s="123"/>
      <c r="B119" s="124"/>
      <c r="C119" s="123"/>
      <c r="D119" s="128" t="s">
        <v>17</v>
      </c>
      <c r="E119" s="129"/>
      <c r="F119" s="135"/>
      <c r="G119" s="129"/>
      <c r="H119" s="125"/>
      <c r="I119" s="129">
        <v>5</v>
      </c>
      <c r="J119" s="129">
        <v>590</v>
      </c>
      <c r="K119" s="129">
        <v>123.17014857607123</v>
      </c>
      <c r="L119" s="129">
        <v>2</v>
      </c>
      <c r="M119" s="135"/>
      <c r="N119" s="129">
        <v>5</v>
      </c>
      <c r="O119" s="129">
        <v>470</v>
      </c>
      <c r="P119" s="129">
        <v>171.89987730957037</v>
      </c>
      <c r="Q119" s="129">
        <v>2</v>
      </c>
    </row>
    <row r="120" spans="1:18">
      <c r="A120" s="140" t="s">
        <v>31</v>
      </c>
      <c r="B120" s="141">
        <v>935.5</v>
      </c>
      <c r="C120" s="140"/>
      <c r="D120" s="142" t="s">
        <v>17</v>
      </c>
      <c r="E120" s="143">
        <v>10</v>
      </c>
      <c r="F120" s="143">
        <v>80</v>
      </c>
      <c r="G120" s="204">
        <v>15.463425696455632</v>
      </c>
      <c r="H120" s="263"/>
      <c r="I120" s="143">
        <v>10</v>
      </c>
      <c r="J120" s="143">
        <v>183</v>
      </c>
      <c r="K120" s="143">
        <v>43.50541885431263</v>
      </c>
      <c r="L120" s="143">
        <v>0</v>
      </c>
      <c r="M120" s="264"/>
      <c r="N120" s="143">
        <v>6</v>
      </c>
      <c r="O120" s="143">
        <v>5</v>
      </c>
      <c r="P120" s="143">
        <v>1.6475489724420656</v>
      </c>
      <c r="Q120" s="143">
        <v>0</v>
      </c>
    </row>
    <row r="123" spans="1:18" ht="15.75">
      <c r="A123" s="104"/>
      <c r="B123" s="105"/>
      <c r="C123" s="104"/>
      <c r="D123" s="104"/>
      <c r="E123" s="479" t="s">
        <v>47</v>
      </c>
      <c r="F123" s="479"/>
      <c r="G123" s="479"/>
      <c r="H123" s="191" t="s">
        <v>33</v>
      </c>
      <c r="I123" s="265"/>
      <c r="J123" s="479" t="s">
        <v>48</v>
      </c>
      <c r="K123" s="479"/>
      <c r="L123" s="479"/>
      <c r="M123" s="191" t="s">
        <v>33</v>
      </c>
      <c r="N123" s="265"/>
      <c r="O123" s="479" t="s">
        <v>49</v>
      </c>
      <c r="P123" s="479"/>
      <c r="Q123" s="479"/>
      <c r="R123" s="191" t="s">
        <v>33</v>
      </c>
    </row>
    <row r="124" spans="1:18">
      <c r="A124" s="104"/>
      <c r="B124" s="105"/>
      <c r="C124" s="104"/>
      <c r="D124" s="104"/>
      <c r="E124" s="191"/>
      <c r="F124" s="191"/>
      <c r="G124" s="191"/>
      <c r="H124" s="191"/>
      <c r="I124" s="265"/>
      <c r="J124" s="191"/>
      <c r="K124" s="191"/>
      <c r="L124" s="191"/>
      <c r="M124" s="191"/>
      <c r="N124" s="265"/>
      <c r="O124" s="191"/>
      <c r="P124" s="191"/>
      <c r="Q124" s="191"/>
      <c r="R124" s="191"/>
    </row>
    <row r="125" spans="1:18">
      <c r="A125" s="107" t="s">
        <v>3</v>
      </c>
      <c r="B125" s="108" t="s">
        <v>4</v>
      </c>
      <c r="C125" s="107"/>
      <c r="D125" s="109" t="s">
        <v>5</v>
      </c>
      <c r="E125" s="193" t="s">
        <v>6</v>
      </c>
      <c r="F125" s="193" t="s">
        <v>7</v>
      </c>
      <c r="G125" s="193" t="s">
        <v>8</v>
      </c>
      <c r="H125" s="266" t="s">
        <v>36</v>
      </c>
      <c r="I125" s="267"/>
      <c r="J125" s="193" t="s">
        <v>6</v>
      </c>
      <c r="K125" s="193" t="s">
        <v>7</v>
      </c>
      <c r="L125" s="193" t="s">
        <v>8</v>
      </c>
      <c r="M125" s="266" t="s">
        <v>36</v>
      </c>
      <c r="N125" s="267"/>
      <c r="O125" s="193" t="s">
        <v>6</v>
      </c>
      <c r="P125" s="193" t="s">
        <v>7</v>
      </c>
      <c r="Q125" s="193" t="s">
        <v>8</v>
      </c>
      <c r="R125" s="266" t="s">
        <v>36</v>
      </c>
    </row>
    <row r="126" spans="1:18">
      <c r="A126" s="104" t="s">
        <v>9</v>
      </c>
      <c r="B126" s="112">
        <v>-8.5</v>
      </c>
      <c r="C126" s="104"/>
      <c r="D126" s="104" t="s">
        <v>10</v>
      </c>
      <c r="E126" s="113">
        <v>22</v>
      </c>
      <c r="F126" s="113">
        <v>550</v>
      </c>
      <c r="G126" s="113">
        <v>56.569062480297625</v>
      </c>
      <c r="H126" s="113">
        <v>2</v>
      </c>
      <c r="I126" s="113"/>
      <c r="J126" s="118">
        <v>21</v>
      </c>
      <c r="K126" s="118">
        <v>760</v>
      </c>
      <c r="L126" s="113">
        <v>40.776789226754737</v>
      </c>
      <c r="M126" s="113">
        <v>1</v>
      </c>
      <c r="N126" s="113"/>
      <c r="O126" s="118">
        <v>21</v>
      </c>
      <c r="P126" s="118">
        <v>265</v>
      </c>
      <c r="Q126" s="118">
        <v>22.900825558545701</v>
      </c>
      <c r="R126" s="113">
        <v>0</v>
      </c>
    </row>
    <row r="127" spans="1:18">
      <c r="A127" s="117" t="s">
        <v>37</v>
      </c>
      <c r="B127" s="112"/>
      <c r="C127" s="104"/>
      <c r="D127" s="104"/>
      <c r="E127" s="113"/>
      <c r="F127" s="113"/>
      <c r="G127" s="118"/>
      <c r="H127" s="113"/>
      <c r="I127" s="113"/>
      <c r="J127" s="118"/>
      <c r="K127" s="118"/>
      <c r="L127" s="118"/>
      <c r="M127" s="113"/>
      <c r="N127" s="113"/>
      <c r="O127" s="118"/>
      <c r="P127" s="118"/>
      <c r="Q127" s="118"/>
      <c r="R127" s="113"/>
    </row>
    <row r="128" spans="1:18">
      <c r="A128" s="104" t="s">
        <v>12</v>
      </c>
      <c r="B128" s="112">
        <v>-4.5</v>
      </c>
      <c r="C128" s="104"/>
      <c r="D128" s="104" t="s">
        <v>10</v>
      </c>
      <c r="E128" s="113">
        <v>0</v>
      </c>
      <c r="F128" s="113">
        <v>0</v>
      </c>
      <c r="G128" s="120" t="s">
        <v>13</v>
      </c>
      <c r="H128" s="120">
        <v>0</v>
      </c>
      <c r="I128" s="113"/>
      <c r="J128" s="113">
        <v>0</v>
      </c>
      <c r="K128" s="113">
        <v>0</v>
      </c>
      <c r="L128" s="120" t="s">
        <v>13</v>
      </c>
      <c r="M128" s="120">
        <v>0</v>
      </c>
      <c r="N128" s="120"/>
      <c r="O128" s="113">
        <v>0</v>
      </c>
      <c r="P128" s="113">
        <v>0</v>
      </c>
      <c r="Q128" s="113" t="s">
        <v>13</v>
      </c>
      <c r="R128" s="120">
        <v>0</v>
      </c>
    </row>
    <row r="129" spans="1:18">
      <c r="A129" s="1" t="s">
        <v>38</v>
      </c>
      <c r="B129" s="112"/>
      <c r="C129" s="104"/>
      <c r="D129" s="104"/>
      <c r="E129" s="113"/>
      <c r="F129" s="113"/>
      <c r="G129" s="113"/>
      <c r="H129" s="113"/>
      <c r="I129" s="113"/>
      <c r="J129" s="113"/>
      <c r="K129" s="113"/>
      <c r="L129" s="113"/>
      <c r="M129" s="113"/>
      <c r="N129" s="113"/>
      <c r="O129" s="113"/>
      <c r="P129" s="113"/>
      <c r="Q129" s="113"/>
      <c r="R129" s="113"/>
    </row>
    <row r="130" spans="1:18">
      <c r="A130" s="123" t="s">
        <v>15</v>
      </c>
      <c r="B130" s="124" t="s">
        <v>16</v>
      </c>
      <c r="C130" s="123"/>
      <c r="D130" s="123" t="s">
        <v>10</v>
      </c>
      <c r="E130" s="125">
        <v>5</v>
      </c>
      <c r="F130" s="125">
        <v>7400</v>
      </c>
      <c r="G130" s="125">
        <v>1614.2054967796628</v>
      </c>
      <c r="H130" s="125">
        <v>3</v>
      </c>
      <c r="I130" s="125"/>
      <c r="J130" s="125">
        <v>5</v>
      </c>
      <c r="K130" s="125">
        <v>4500</v>
      </c>
      <c r="L130" s="125">
        <v>594.7255799088091</v>
      </c>
      <c r="M130" s="125">
        <v>2</v>
      </c>
      <c r="N130" s="125"/>
      <c r="O130" s="125">
        <v>5</v>
      </c>
      <c r="P130" s="125">
        <v>3600</v>
      </c>
      <c r="Q130" s="125">
        <v>515.4796868795961</v>
      </c>
      <c r="R130" s="125">
        <v>2</v>
      </c>
    </row>
    <row r="131" spans="1:18">
      <c r="A131" s="123"/>
      <c r="B131" s="124"/>
      <c r="C131" s="123"/>
      <c r="D131" s="128" t="s">
        <v>17</v>
      </c>
      <c r="E131" s="129">
        <v>5</v>
      </c>
      <c r="F131" s="129">
        <v>1300</v>
      </c>
      <c r="G131" s="129">
        <v>366.98022504419936</v>
      </c>
      <c r="H131" s="129">
        <v>3</v>
      </c>
      <c r="I131" s="125"/>
      <c r="J131" s="129">
        <v>5</v>
      </c>
      <c r="K131" s="129">
        <v>1700</v>
      </c>
      <c r="L131" s="129">
        <v>181.29268460072086</v>
      </c>
      <c r="M131" s="129">
        <v>2</v>
      </c>
      <c r="N131" s="125"/>
      <c r="O131" s="129">
        <v>5</v>
      </c>
      <c r="P131" s="129">
        <v>600</v>
      </c>
      <c r="Q131" s="129">
        <v>64.074429950736118</v>
      </c>
      <c r="R131" s="129">
        <v>2</v>
      </c>
    </row>
    <row r="132" spans="1:18">
      <c r="A132" s="123" t="s">
        <v>15</v>
      </c>
      <c r="B132" s="124" t="s">
        <v>18</v>
      </c>
      <c r="C132" s="123"/>
      <c r="D132" s="123" t="s">
        <v>10</v>
      </c>
      <c r="E132" s="125">
        <v>5</v>
      </c>
      <c r="F132" s="125">
        <v>8300</v>
      </c>
      <c r="G132" s="125">
        <v>1326.025466204894</v>
      </c>
      <c r="H132" s="125">
        <v>3</v>
      </c>
      <c r="I132" s="125"/>
      <c r="J132" s="125">
        <v>5</v>
      </c>
      <c r="K132" s="125">
        <v>5900</v>
      </c>
      <c r="L132" s="125">
        <v>688.92896514439622</v>
      </c>
      <c r="M132" s="125">
        <v>2</v>
      </c>
      <c r="N132" s="125"/>
      <c r="O132" s="125">
        <v>5</v>
      </c>
      <c r="P132" s="125">
        <v>2400</v>
      </c>
      <c r="Q132" s="125">
        <v>435.05709074558303</v>
      </c>
      <c r="R132" s="125">
        <v>2</v>
      </c>
    </row>
    <row r="133" spans="1:18">
      <c r="A133" s="123"/>
      <c r="B133" s="124"/>
      <c r="C133" s="123"/>
      <c r="D133" s="128" t="s">
        <v>17</v>
      </c>
      <c r="E133" s="129">
        <v>5</v>
      </c>
      <c r="F133" s="129">
        <v>1200</v>
      </c>
      <c r="G133" s="129">
        <v>262.224417112428</v>
      </c>
      <c r="H133" s="129">
        <v>3</v>
      </c>
      <c r="I133" s="125"/>
      <c r="J133" s="129">
        <v>5</v>
      </c>
      <c r="K133" s="129">
        <v>1600</v>
      </c>
      <c r="L133" s="129">
        <v>215.13075138651408</v>
      </c>
      <c r="M133" s="129">
        <v>2</v>
      </c>
      <c r="N133" s="125"/>
      <c r="O133" s="129">
        <v>5</v>
      </c>
      <c r="P133" s="129">
        <v>1000</v>
      </c>
      <c r="Q133" s="129">
        <v>48.969597014571015</v>
      </c>
      <c r="R133" s="129">
        <v>1</v>
      </c>
    </row>
    <row r="134" spans="1:18">
      <c r="A134" s="123" t="s">
        <v>15</v>
      </c>
      <c r="B134" s="124" t="s">
        <v>19</v>
      </c>
      <c r="C134" s="123"/>
      <c r="D134" s="123" t="s">
        <v>10</v>
      </c>
      <c r="E134" s="125">
        <v>5</v>
      </c>
      <c r="F134" s="125">
        <v>8900</v>
      </c>
      <c r="G134" s="125">
        <v>1487.4917551673047</v>
      </c>
      <c r="H134" s="125">
        <v>3</v>
      </c>
      <c r="I134" s="125"/>
      <c r="J134" s="125">
        <v>5</v>
      </c>
      <c r="K134" s="125">
        <v>2000</v>
      </c>
      <c r="L134" s="125">
        <v>412.68513908136242</v>
      </c>
      <c r="M134" s="125">
        <v>3</v>
      </c>
      <c r="N134" s="125"/>
      <c r="O134" s="125">
        <v>5</v>
      </c>
      <c r="P134" s="125">
        <v>3500</v>
      </c>
      <c r="Q134" s="125">
        <v>459.65218255569806</v>
      </c>
      <c r="R134" s="125">
        <v>2</v>
      </c>
    </row>
    <row r="135" spans="1:18">
      <c r="A135" s="123"/>
      <c r="B135" s="124"/>
      <c r="C135" s="123"/>
      <c r="D135" s="128" t="s">
        <v>17</v>
      </c>
      <c r="E135" s="129">
        <v>5</v>
      </c>
      <c r="F135" s="129">
        <v>1200</v>
      </c>
      <c r="G135" s="129">
        <v>265.28889638062566</v>
      </c>
      <c r="H135" s="129">
        <v>3</v>
      </c>
      <c r="I135" s="125"/>
      <c r="J135" s="129">
        <v>5</v>
      </c>
      <c r="K135" s="129">
        <v>700</v>
      </c>
      <c r="L135" s="129">
        <v>150.96046070047026</v>
      </c>
      <c r="M135" s="129">
        <v>1</v>
      </c>
      <c r="N135" s="125"/>
      <c r="O135" s="129">
        <v>5</v>
      </c>
      <c r="P135" s="129">
        <v>500</v>
      </c>
      <c r="Q135" s="129">
        <v>65.43893899412376</v>
      </c>
      <c r="R135" s="129">
        <v>1</v>
      </c>
    </row>
    <row r="136" spans="1:18">
      <c r="A136" s="123" t="s">
        <v>15</v>
      </c>
      <c r="B136" s="124">
        <v>4.3</v>
      </c>
      <c r="C136" s="123"/>
      <c r="D136" s="123" t="s">
        <v>10</v>
      </c>
      <c r="E136" s="125">
        <v>5</v>
      </c>
      <c r="F136" s="125">
        <v>7000</v>
      </c>
      <c r="G136" s="125">
        <v>1281.6368851329041</v>
      </c>
      <c r="H136" s="125">
        <v>3</v>
      </c>
      <c r="I136" s="125"/>
      <c r="J136" s="125">
        <v>5</v>
      </c>
      <c r="K136" s="125">
        <v>2200</v>
      </c>
      <c r="L136" s="125">
        <v>278.91118958485964</v>
      </c>
      <c r="M136" s="125">
        <v>1</v>
      </c>
      <c r="N136" s="125"/>
      <c r="O136" s="125">
        <v>5</v>
      </c>
      <c r="P136" s="125">
        <v>618</v>
      </c>
      <c r="Q136" s="125">
        <v>170.14561735000106</v>
      </c>
      <c r="R136" s="125">
        <v>1</v>
      </c>
    </row>
    <row r="137" spans="1:18">
      <c r="A137" s="123"/>
      <c r="B137" s="124"/>
      <c r="C137" s="123"/>
      <c r="D137" s="128" t="s">
        <v>17</v>
      </c>
      <c r="E137" s="129">
        <v>5</v>
      </c>
      <c r="F137" s="129">
        <v>1100</v>
      </c>
      <c r="G137" s="129">
        <v>265.53072804614675</v>
      </c>
      <c r="H137" s="129">
        <v>4</v>
      </c>
      <c r="I137" s="125"/>
      <c r="J137" s="129">
        <v>5</v>
      </c>
      <c r="K137" s="129">
        <v>500</v>
      </c>
      <c r="L137" s="129">
        <v>93.641098400924122</v>
      </c>
      <c r="M137" s="129">
        <v>1</v>
      </c>
      <c r="N137" s="125"/>
      <c r="O137" s="129">
        <v>5</v>
      </c>
      <c r="P137" s="129">
        <v>80</v>
      </c>
      <c r="Q137" s="129">
        <v>28.991186547107823</v>
      </c>
      <c r="R137" s="129">
        <v>0</v>
      </c>
    </row>
    <row r="138" spans="1:18">
      <c r="A138" s="104" t="s">
        <v>20</v>
      </c>
      <c r="B138" s="112">
        <v>86.8</v>
      </c>
      <c r="C138" s="104"/>
      <c r="D138" s="131" t="s">
        <v>17</v>
      </c>
      <c r="E138" s="132">
        <v>31</v>
      </c>
      <c r="F138" s="132">
        <v>786</v>
      </c>
      <c r="G138" s="138">
        <v>24.565335557750494</v>
      </c>
      <c r="H138" s="132">
        <v>3</v>
      </c>
      <c r="I138" s="132"/>
      <c r="J138" s="261">
        <v>31</v>
      </c>
      <c r="K138" s="133">
        <v>49</v>
      </c>
      <c r="L138" s="133">
        <v>6.5338603580202745</v>
      </c>
      <c r="M138" s="132">
        <v>0</v>
      </c>
      <c r="N138" s="132"/>
      <c r="O138" s="133">
        <v>30</v>
      </c>
      <c r="P138" s="133">
        <v>855</v>
      </c>
      <c r="Q138" s="133">
        <v>11.199261262743555</v>
      </c>
      <c r="R138" s="132">
        <v>1</v>
      </c>
    </row>
    <row r="139" spans="1:18">
      <c r="A139" s="123" t="s">
        <v>21</v>
      </c>
      <c r="B139" s="124">
        <v>84.2</v>
      </c>
      <c r="C139" s="123"/>
      <c r="D139" s="123" t="s">
        <v>10</v>
      </c>
      <c r="E139" s="125">
        <v>5</v>
      </c>
      <c r="F139" s="125">
        <v>1800</v>
      </c>
      <c r="G139" s="125">
        <v>89.824502084775503</v>
      </c>
      <c r="H139" s="125">
        <v>1</v>
      </c>
      <c r="I139" s="125"/>
      <c r="J139" s="125">
        <v>5</v>
      </c>
      <c r="K139" s="125">
        <v>40</v>
      </c>
      <c r="L139" s="125">
        <v>19.157555812747958</v>
      </c>
      <c r="M139" s="125">
        <v>0</v>
      </c>
      <c r="N139" s="125"/>
      <c r="O139" s="125">
        <v>5</v>
      </c>
      <c r="P139" s="125">
        <v>320</v>
      </c>
      <c r="Q139" s="125">
        <v>92.53031829157041</v>
      </c>
      <c r="R139" s="125">
        <v>0</v>
      </c>
    </row>
    <row r="140" spans="1:18">
      <c r="A140" s="123"/>
      <c r="B140" s="124"/>
      <c r="C140" s="123"/>
      <c r="D140" s="128" t="s">
        <v>17</v>
      </c>
      <c r="E140" s="129">
        <v>5</v>
      </c>
      <c r="F140" s="129">
        <v>380</v>
      </c>
      <c r="G140" s="129">
        <v>84.186536064198549</v>
      </c>
      <c r="H140" s="129">
        <v>1</v>
      </c>
      <c r="I140" s="135"/>
      <c r="J140" s="129">
        <v>5</v>
      </c>
      <c r="K140" s="129">
        <v>32</v>
      </c>
      <c r="L140" s="130">
        <v>13.561745624579485</v>
      </c>
      <c r="M140" s="129">
        <v>0</v>
      </c>
      <c r="N140" s="135"/>
      <c r="O140" s="129">
        <v>5</v>
      </c>
      <c r="P140" s="129">
        <v>176</v>
      </c>
      <c r="Q140" s="130">
        <v>49.991615748644634</v>
      </c>
      <c r="R140" s="129">
        <v>0</v>
      </c>
    </row>
    <row r="141" spans="1:18">
      <c r="A141" s="123" t="s">
        <v>21</v>
      </c>
      <c r="B141" s="124">
        <v>86.8</v>
      </c>
      <c r="C141" s="123"/>
      <c r="D141" s="123" t="s">
        <v>10</v>
      </c>
      <c r="E141" s="125">
        <v>5</v>
      </c>
      <c r="F141" s="125">
        <v>1400</v>
      </c>
      <c r="G141" s="125">
        <v>104.10103245858934</v>
      </c>
      <c r="H141" s="125">
        <v>1</v>
      </c>
      <c r="I141" s="125"/>
      <c r="J141" s="125">
        <v>5</v>
      </c>
      <c r="K141" s="125">
        <v>240</v>
      </c>
      <c r="L141" s="125">
        <v>14.077928115742091</v>
      </c>
      <c r="M141" s="125">
        <v>0</v>
      </c>
      <c r="N141" s="125"/>
      <c r="O141" s="125">
        <v>5</v>
      </c>
      <c r="P141" s="125">
        <v>160</v>
      </c>
      <c r="Q141" s="125">
        <v>26.432247995947062</v>
      </c>
      <c r="R141" s="125">
        <v>0</v>
      </c>
    </row>
    <row r="142" spans="1:18">
      <c r="A142" s="123"/>
      <c r="B142" s="124"/>
      <c r="C142" s="123"/>
      <c r="D142" s="128" t="s">
        <v>17</v>
      </c>
      <c r="E142" s="129">
        <v>5</v>
      </c>
      <c r="F142" s="129">
        <v>709</v>
      </c>
      <c r="G142" s="129">
        <v>48.717792164306985</v>
      </c>
      <c r="H142" s="129">
        <v>1</v>
      </c>
      <c r="I142" s="135"/>
      <c r="J142" s="129">
        <v>5</v>
      </c>
      <c r="K142" s="129">
        <v>88</v>
      </c>
      <c r="L142" s="130">
        <v>11.250259107101082</v>
      </c>
      <c r="M142" s="129">
        <v>0</v>
      </c>
      <c r="N142" s="135"/>
      <c r="O142" s="129">
        <v>5</v>
      </c>
      <c r="P142" s="129">
        <v>60</v>
      </c>
      <c r="Q142" s="130">
        <v>14.3777272749521</v>
      </c>
      <c r="R142" s="129">
        <v>0</v>
      </c>
    </row>
    <row r="143" spans="1:18">
      <c r="A143" s="123" t="s">
        <v>21</v>
      </c>
      <c r="B143" s="124">
        <v>91.4</v>
      </c>
      <c r="C143" s="123"/>
      <c r="D143" s="123" t="s">
        <v>10</v>
      </c>
      <c r="E143" s="125">
        <v>5</v>
      </c>
      <c r="F143" s="125">
        <v>900</v>
      </c>
      <c r="G143" s="125">
        <v>116.58808586415299</v>
      </c>
      <c r="H143" s="125">
        <v>2</v>
      </c>
      <c r="I143" s="135"/>
      <c r="J143" s="125">
        <v>5</v>
      </c>
      <c r="K143" s="125">
        <v>120</v>
      </c>
      <c r="L143" s="125">
        <v>13.573832761086356</v>
      </c>
      <c r="M143" s="125">
        <v>0</v>
      </c>
      <c r="N143" s="135"/>
      <c r="O143" s="125">
        <v>5</v>
      </c>
      <c r="P143" s="125">
        <v>350</v>
      </c>
      <c r="Q143" s="125">
        <v>64.726996133808882</v>
      </c>
      <c r="R143" s="125">
        <v>0</v>
      </c>
    </row>
    <row r="144" spans="1:18">
      <c r="A144" s="123"/>
      <c r="B144" s="124"/>
      <c r="C144" s="123"/>
      <c r="D144" s="128" t="s">
        <v>17</v>
      </c>
      <c r="E144" s="129">
        <v>5</v>
      </c>
      <c r="F144" s="129">
        <v>681</v>
      </c>
      <c r="G144" s="129">
        <v>62.33154604182193</v>
      </c>
      <c r="H144" s="129">
        <v>2</v>
      </c>
      <c r="I144" s="135"/>
      <c r="J144" s="129">
        <v>5</v>
      </c>
      <c r="K144" s="129">
        <v>64</v>
      </c>
      <c r="L144" s="130">
        <v>9.6089954718514505</v>
      </c>
      <c r="M144" s="129">
        <v>0</v>
      </c>
      <c r="N144" s="135"/>
      <c r="O144" s="129">
        <v>5</v>
      </c>
      <c r="P144" s="129">
        <v>120</v>
      </c>
      <c r="Q144" s="130">
        <v>24.712034022696479</v>
      </c>
      <c r="R144" s="129">
        <v>0</v>
      </c>
    </row>
    <row r="145" spans="1:18">
      <c r="A145" s="123" t="s">
        <v>21</v>
      </c>
      <c r="B145" s="124">
        <v>92.8</v>
      </c>
      <c r="C145" s="123"/>
      <c r="D145" s="123" t="s">
        <v>10</v>
      </c>
      <c r="E145" s="125">
        <v>5</v>
      </c>
      <c r="F145" s="125">
        <v>13800</v>
      </c>
      <c r="G145" s="125">
        <v>849.1931999247206</v>
      </c>
      <c r="H145" s="125">
        <v>2</v>
      </c>
      <c r="I145" s="135"/>
      <c r="J145" s="125">
        <v>5</v>
      </c>
      <c r="K145" s="125">
        <v>4000</v>
      </c>
      <c r="L145" s="125">
        <v>123.42323685183921</v>
      </c>
      <c r="M145" s="125">
        <v>1</v>
      </c>
      <c r="N145" s="135"/>
      <c r="O145" s="125">
        <v>5</v>
      </c>
      <c r="P145" s="125">
        <v>870</v>
      </c>
      <c r="Q145" s="125">
        <v>168.91381415643497</v>
      </c>
      <c r="R145" s="125">
        <v>3</v>
      </c>
    </row>
    <row r="146" spans="1:18">
      <c r="A146" s="123"/>
      <c r="B146" s="124"/>
      <c r="C146" s="123"/>
      <c r="D146" s="128" t="s">
        <v>17</v>
      </c>
      <c r="E146" s="129">
        <v>5</v>
      </c>
      <c r="F146" s="129">
        <v>4800</v>
      </c>
      <c r="G146" s="129">
        <v>502.58000268130496</v>
      </c>
      <c r="H146" s="129">
        <v>3</v>
      </c>
      <c r="I146" s="135"/>
      <c r="J146" s="129">
        <v>5</v>
      </c>
      <c r="K146" s="129">
        <v>2800</v>
      </c>
      <c r="L146" s="130">
        <v>40.06379617756825</v>
      </c>
      <c r="M146" s="129">
        <v>1</v>
      </c>
      <c r="N146" s="135"/>
      <c r="O146" s="129">
        <v>5</v>
      </c>
      <c r="P146" s="129">
        <v>374</v>
      </c>
      <c r="Q146" s="130">
        <v>37.552705729136157</v>
      </c>
      <c r="R146" s="129">
        <v>1</v>
      </c>
    </row>
    <row r="147" spans="1:18">
      <c r="A147" s="104" t="s">
        <v>22</v>
      </c>
      <c r="B147" s="112">
        <v>306.89999999999998</v>
      </c>
      <c r="C147" s="104"/>
      <c r="D147" s="104" t="s">
        <v>10</v>
      </c>
      <c r="E147" s="113">
        <v>29</v>
      </c>
      <c r="F147" s="113">
        <v>9600</v>
      </c>
      <c r="G147" s="118">
        <v>995.42254710882662</v>
      </c>
      <c r="H147" s="113">
        <v>21</v>
      </c>
      <c r="I147" s="113"/>
      <c r="J147" s="118">
        <v>28</v>
      </c>
      <c r="K147" s="118">
        <v>6300</v>
      </c>
      <c r="L147" s="118">
        <v>573.1180030938649</v>
      </c>
      <c r="M147" s="113">
        <v>16</v>
      </c>
      <c r="N147" s="113"/>
      <c r="O147" s="118">
        <v>23</v>
      </c>
      <c r="P147" s="118">
        <v>20000</v>
      </c>
      <c r="Q147" s="118">
        <v>41.068364991357583</v>
      </c>
      <c r="R147" s="113">
        <v>2</v>
      </c>
    </row>
    <row r="148" spans="1:18">
      <c r="A148" s="123" t="s">
        <v>23</v>
      </c>
      <c r="B148" s="124">
        <v>305.10000000000002</v>
      </c>
      <c r="C148" s="123"/>
      <c r="D148" s="123" t="s">
        <v>10</v>
      </c>
      <c r="E148" s="125">
        <v>5</v>
      </c>
      <c r="F148" s="125">
        <v>820</v>
      </c>
      <c r="G148" s="125">
        <v>45.799950660593844</v>
      </c>
      <c r="H148" s="125">
        <v>1</v>
      </c>
      <c r="I148" s="125"/>
      <c r="J148" s="125">
        <v>5</v>
      </c>
      <c r="K148" s="125">
        <v>32</v>
      </c>
      <c r="L148" s="125">
        <v>6.062866266041592</v>
      </c>
      <c r="M148" s="125">
        <v>0</v>
      </c>
      <c r="N148" s="125"/>
      <c r="O148" s="125">
        <v>5</v>
      </c>
      <c r="P148" s="125">
        <v>20</v>
      </c>
      <c r="Q148" s="125">
        <v>6.8750877103499146</v>
      </c>
      <c r="R148" s="125">
        <v>0</v>
      </c>
    </row>
    <row r="149" spans="1:18">
      <c r="A149" s="123"/>
      <c r="B149" s="124"/>
      <c r="C149" s="123"/>
      <c r="D149" s="128" t="s">
        <v>17</v>
      </c>
      <c r="E149" s="129">
        <v>5</v>
      </c>
      <c r="F149" s="129">
        <v>420</v>
      </c>
      <c r="G149" s="129">
        <v>22.361375776669277</v>
      </c>
      <c r="H149" s="129">
        <v>1</v>
      </c>
      <c r="I149" s="135"/>
      <c r="J149" s="129">
        <v>5</v>
      </c>
      <c r="K149" s="129">
        <v>4</v>
      </c>
      <c r="L149" s="130">
        <v>4</v>
      </c>
      <c r="M149" s="129">
        <v>0</v>
      </c>
      <c r="N149" s="135"/>
      <c r="O149" s="129">
        <v>5</v>
      </c>
      <c r="P149" s="129">
        <v>8</v>
      </c>
      <c r="Q149" s="130">
        <v>4.5947934199881413</v>
      </c>
      <c r="R149" s="129">
        <v>0</v>
      </c>
    </row>
    <row r="150" spans="1:18">
      <c r="A150" s="123" t="s">
        <v>23</v>
      </c>
      <c r="B150" s="124">
        <v>308.10000000000002</v>
      </c>
      <c r="C150" s="123"/>
      <c r="D150" s="123" t="s">
        <v>10</v>
      </c>
      <c r="E150" s="125">
        <v>5</v>
      </c>
      <c r="F150" s="125">
        <v>12100</v>
      </c>
      <c r="G150" s="125">
        <v>775.14872193960218</v>
      </c>
      <c r="H150" s="125">
        <v>4</v>
      </c>
      <c r="I150" s="135"/>
      <c r="J150" s="125">
        <v>5</v>
      </c>
      <c r="K150" s="125">
        <v>1600</v>
      </c>
      <c r="L150" s="125">
        <v>352.56590230061613</v>
      </c>
      <c r="M150" s="125">
        <v>2</v>
      </c>
      <c r="N150" s="135"/>
      <c r="O150" s="125">
        <v>5</v>
      </c>
      <c r="P150" s="125">
        <v>350</v>
      </c>
      <c r="Q150" s="125">
        <v>74.57068353973284</v>
      </c>
      <c r="R150" s="125">
        <v>0</v>
      </c>
    </row>
    <row r="151" spans="1:18">
      <c r="A151" s="123"/>
      <c r="B151" s="124"/>
      <c r="C151" s="123"/>
      <c r="D151" s="128" t="s">
        <v>17</v>
      </c>
      <c r="E151" s="129">
        <v>5</v>
      </c>
      <c r="F151" s="129">
        <v>9200</v>
      </c>
      <c r="G151" s="129">
        <v>392.74238920327622</v>
      </c>
      <c r="H151" s="129">
        <v>2</v>
      </c>
      <c r="I151" s="135"/>
      <c r="J151" s="129">
        <v>5</v>
      </c>
      <c r="K151" s="129">
        <v>645</v>
      </c>
      <c r="L151" s="130">
        <v>165.17026119321358</v>
      </c>
      <c r="M151" s="129">
        <v>2</v>
      </c>
      <c r="N151" s="135"/>
      <c r="O151" s="129">
        <v>5</v>
      </c>
      <c r="P151" s="129">
        <v>186</v>
      </c>
      <c r="Q151" s="130">
        <v>45.143444714089433</v>
      </c>
      <c r="R151" s="129">
        <v>0</v>
      </c>
    </row>
    <row r="152" spans="1:18">
      <c r="A152" s="123" t="s">
        <v>23</v>
      </c>
      <c r="B152" s="124">
        <v>314.8</v>
      </c>
      <c r="C152" s="123"/>
      <c r="D152" s="123" t="s">
        <v>10</v>
      </c>
      <c r="E152" s="125">
        <v>5</v>
      </c>
      <c r="F152" s="125">
        <v>214</v>
      </c>
      <c r="G152" s="125">
        <v>121.27046562984533</v>
      </c>
      <c r="H152" s="125">
        <v>0</v>
      </c>
      <c r="I152" s="135"/>
      <c r="J152" s="125">
        <v>5</v>
      </c>
      <c r="K152" s="125">
        <v>57</v>
      </c>
      <c r="L152" s="125">
        <v>22.084291164686437</v>
      </c>
      <c r="M152" s="125">
        <v>0</v>
      </c>
      <c r="N152" s="135"/>
      <c r="O152" s="125">
        <v>5</v>
      </c>
      <c r="P152" s="125">
        <v>128</v>
      </c>
      <c r="Q152" s="125">
        <v>34.39960485824281</v>
      </c>
      <c r="R152" s="125">
        <v>0</v>
      </c>
    </row>
    <row r="153" spans="1:18">
      <c r="A153" s="123"/>
      <c r="B153" s="124"/>
      <c r="C153" s="123"/>
      <c r="D153" s="128" t="s">
        <v>17</v>
      </c>
      <c r="E153" s="129">
        <v>5</v>
      </c>
      <c r="F153" s="129">
        <v>128</v>
      </c>
      <c r="G153" s="129">
        <v>49.851541108044437</v>
      </c>
      <c r="H153" s="129">
        <v>0</v>
      </c>
      <c r="I153" s="135"/>
      <c r="J153" s="129">
        <v>5</v>
      </c>
      <c r="K153" s="129">
        <v>20</v>
      </c>
      <c r="L153" s="130">
        <v>7.2822568121043219</v>
      </c>
      <c r="M153" s="129">
        <v>0</v>
      </c>
      <c r="N153" s="135"/>
      <c r="O153" s="129">
        <v>5</v>
      </c>
      <c r="P153" s="129">
        <v>80</v>
      </c>
      <c r="Q153" s="130">
        <v>17.49379318309245</v>
      </c>
      <c r="R153" s="129">
        <v>0</v>
      </c>
    </row>
    <row r="154" spans="1:18">
      <c r="A154" s="104" t="s">
        <v>24</v>
      </c>
      <c r="B154" s="112">
        <v>351</v>
      </c>
      <c r="C154" s="104"/>
      <c r="D154" s="104" t="s">
        <v>10</v>
      </c>
      <c r="E154" s="113">
        <v>0</v>
      </c>
      <c r="F154" s="113">
        <v>0</v>
      </c>
      <c r="G154" s="113" t="s">
        <v>13</v>
      </c>
      <c r="H154" s="113">
        <v>0</v>
      </c>
      <c r="I154" s="113"/>
      <c r="J154" s="113">
        <v>5</v>
      </c>
      <c r="K154" s="113">
        <v>104</v>
      </c>
      <c r="L154" s="113">
        <v>4.6090632396042821</v>
      </c>
      <c r="M154" s="113">
        <v>0</v>
      </c>
      <c r="N154" s="113"/>
      <c r="O154" s="113">
        <v>4</v>
      </c>
      <c r="P154" s="113">
        <v>21</v>
      </c>
      <c r="Q154" s="113" t="s">
        <v>13</v>
      </c>
      <c r="R154" s="113">
        <v>0</v>
      </c>
    </row>
    <row r="155" spans="1:18">
      <c r="A155" s="104" t="s">
        <v>25</v>
      </c>
      <c r="B155" s="112">
        <v>462.8</v>
      </c>
      <c r="C155" s="104"/>
      <c r="D155" s="104" t="s">
        <v>10</v>
      </c>
      <c r="E155" s="113">
        <v>5</v>
      </c>
      <c r="F155" s="113">
        <v>15</v>
      </c>
      <c r="G155" s="118">
        <v>3.1291346445318982</v>
      </c>
      <c r="H155" s="113">
        <v>0</v>
      </c>
      <c r="I155" s="113"/>
      <c r="J155" s="118">
        <v>4</v>
      </c>
      <c r="K155" s="118">
        <v>3</v>
      </c>
      <c r="L155" s="118" t="s">
        <v>13</v>
      </c>
      <c r="M155" s="113">
        <v>0</v>
      </c>
      <c r="N155" s="113"/>
      <c r="O155" s="118">
        <v>5</v>
      </c>
      <c r="P155" s="118">
        <v>20</v>
      </c>
      <c r="Q155" s="118">
        <v>3.5194820289355233</v>
      </c>
      <c r="R155" s="113">
        <v>0</v>
      </c>
    </row>
    <row r="156" spans="1:18">
      <c r="A156" s="123" t="s">
        <v>26</v>
      </c>
      <c r="B156" s="124">
        <v>462.6</v>
      </c>
      <c r="C156" s="123"/>
      <c r="D156" s="123" t="s">
        <v>10</v>
      </c>
      <c r="E156" s="125">
        <v>5</v>
      </c>
      <c r="F156" s="125">
        <v>140</v>
      </c>
      <c r="G156" s="125">
        <v>61.375473397561834</v>
      </c>
      <c r="H156" s="125">
        <v>0</v>
      </c>
      <c r="I156" s="125"/>
      <c r="J156" s="125">
        <v>5</v>
      </c>
      <c r="K156" s="125">
        <v>32</v>
      </c>
      <c r="L156" s="125">
        <v>9.6089954718514505</v>
      </c>
      <c r="M156" s="125">
        <v>0</v>
      </c>
      <c r="N156" s="125"/>
      <c r="O156" s="125">
        <v>5</v>
      </c>
      <c r="P156" s="125">
        <v>12</v>
      </c>
      <c r="Q156" s="125">
        <v>5.7238763244210231</v>
      </c>
      <c r="R156" s="125">
        <v>0</v>
      </c>
    </row>
    <row r="157" spans="1:18">
      <c r="A157" s="123"/>
      <c r="B157" s="124"/>
      <c r="C157" s="123"/>
      <c r="D157" s="128" t="s">
        <v>17</v>
      </c>
      <c r="E157" s="129">
        <v>5</v>
      </c>
      <c r="F157" s="129">
        <v>77</v>
      </c>
      <c r="G157" s="129">
        <v>47.052565771970791</v>
      </c>
      <c r="H157" s="129">
        <v>0</v>
      </c>
      <c r="I157" s="135"/>
      <c r="J157" s="129">
        <v>5</v>
      </c>
      <c r="K157" s="129">
        <v>24</v>
      </c>
      <c r="L157" s="130">
        <v>9.9658475169241427</v>
      </c>
      <c r="M157" s="129">
        <v>0</v>
      </c>
      <c r="N157" s="135"/>
      <c r="O157" s="129">
        <v>5</v>
      </c>
      <c r="P157" s="129">
        <v>16</v>
      </c>
      <c r="Q157" s="130">
        <v>6.964404506368993</v>
      </c>
      <c r="R157" s="129">
        <v>0</v>
      </c>
    </row>
    <row r="158" spans="1:18">
      <c r="A158" s="123" t="s">
        <v>26</v>
      </c>
      <c r="B158" s="124">
        <v>463.9</v>
      </c>
      <c r="C158" s="123"/>
      <c r="D158" s="123" t="s">
        <v>10</v>
      </c>
      <c r="E158" s="125">
        <v>5</v>
      </c>
      <c r="F158" s="125">
        <v>63</v>
      </c>
      <c r="G158" s="125">
        <v>17.70927793913463</v>
      </c>
      <c r="H158" s="125">
        <v>0</v>
      </c>
      <c r="I158" s="135"/>
      <c r="J158" s="125">
        <v>5</v>
      </c>
      <c r="K158" s="125">
        <v>180</v>
      </c>
      <c r="L158" s="125">
        <v>18.458358840837377</v>
      </c>
      <c r="M158" s="125">
        <v>0</v>
      </c>
      <c r="N158" s="135"/>
      <c r="O158" s="125">
        <v>5</v>
      </c>
      <c r="P158" s="125">
        <v>192</v>
      </c>
      <c r="Q158" s="125">
        <v>14.260819663728029</v>
      </c>
      <c r="R158" s="125">
        <v>0</v>
      </c>
    </row>
    <row r="159" spans="1:18">
      <c r="A159" s="123"/>
      <c r="B159" s="124"/>
      <c r="C159" s="123"/>
      <c r="D159" s="128" t="s">
        <v>17</v>
      </c>
      <c r="E159" s="129">
        <v>5</v>
      </c>
      <c r="F159" s="129">
        <v>12</v>
      </c>
      <c r="G159" s="129">
        <v>6.5750073180689039</v>
      </c>
      <c r="H159" s="129">
        <v>0</v>
      </c>
      <c r="I159" s="135"/>
      <c r="J159" s="129">
        <v>5</v>
      </c>
      <c r="K159" s="129">
        <v>203</v>
      </c>
      <c r="L159" s="130">
        <v>11.576018146541003</v>
      </c>
      <c r="M159" s="129">
        <v>0</v>
      </c>
      <c r="N159" s="135"/>
      <c r="O159" s="129">
        <v>5</v>
      </c>
      <c r="P159" s="129">
        <v>96</v>
      </c>
      <c r="Q159" s="130">
        <v>9.9658475169241427</v>
      </c>
      <c r="R159" s="129">
        <v>0</v>
      </c>
    </row>
    <row r="160" spans="1:18">
      <c r="A160" s="123" t="s">
        <v>26</v>
      </c>
      <c r="B160" s="124">
        <v>469.9</v>
      </c>
      <c r="C160" s="123"/>
      <c r="D160" s="123" t="s">
        <v>10</v>
      </c>
      <c r="E160" s="125">
        <v>5</v>
      </c>
      <c r="F160" s="125">
        <v>6400</v>
      </c>
      <c r="G160" s="125">
        <v>248.66662243711633</v>
      </c>
      <c r="H160" s="125">
        <v>1</v>
      </c>
      <c r="I160" s="135"/>
      <c r="J160" s="125">
        <v>5</v>
      </c>
      <c r="K160" s="125">
        <v>3800</v>
      </c>
      <c r="L160" s="125">
        <v>18.105507869268521</v>
      </c>
      <c r="M160" s="125">
        <v>1</v>
      </c>
      <c r="N160" s="135"/>
      <c r="O160" s="125">
        <v>5</v>
      </c>
      <c r="P160" s="125">
        <v>670</v>
      </c>
      <c r="Q160" s="125">
        <v>22.809903805137271</v>
      </c>
      <c r="R160" s="125">
        <v>1</v>
      </c>
    </row>
    <row r="161" spans="1:18">
      <c r="A161" s="123"/>
      <c r="B161" s="124"/>
      <c r="C161" s="123"/>
      <c r="D161" s="128" t="s">
        <v>17</v>
      </c>
      <c r="E161" s="129">
        <v>5</v>
      </c>
      <c r="F161" s="129">
        <v>2500</v>
      </c>
      <c r="G161" s="129">
        <v>130.86740608236937</v>
      </c>
      <c r="H161" s="129">
        <v>1</v>
      </c>
      <c r="I161" s="135"/>
      <c r="J161" s="129">
        <v>5</v>
      </c>
      <c r="K161" s="129">
        <v>1800</v>
      </c>
      <c r="L161" s="130">
        <v>20.574083187020172</v>
      </c>
      <c r="M161" s="129">
        <v>1</v>
      </c>
      <c r="N161" s="135"/>
      <c r="O161" s="129">
        <v>5</v>
      </c>
      <c r="P161" s="129">
        <v>300</v>
      </c>
      <c r="Q161" s="130">
        <v>24.19674764393201</v>
      </c>
      <c r="R161" s="129">
        <v>1</v>
      </c>
    </row>
    <row r="162" spans="1:18">
      <c r="A162" s="123" t="s">
        <v>26</v>
      </c>
      <c r="B162" s="124">
        <v>470</v>
      </c>
      <c r="C162" s="123"/>
      <c r="D162" s="123" t="s">
        <v>10</v>
      </c>
      <c r="E162" s="125">
        <v>5</v>
      </c>
      <c r="F162" s="125">
        <v>736</v>
      </c>
      <c r="G162" s="125">
        <v>120.02303115773265</v>
      </c>
      <c r="H162" s="125">
        <v>1</v>
      </c>
      <c r="I162" s="135"/>
      <c r="J162" s="125">
        <v>5</v>
      </c>
      <c r="K162" s="125">
        <v>7000</v>
      </c>
      <c r="L162" s="125">
        <v>35.620301959209165</v>
      </c>
      <c r="M162" s="125">
        <v>1</v>
      </c>
      <c r="N162" s="135"/>
      <c r="O162" s="125">
        <v>5</v>
      </c>
      <c r="P162" s="125">
        <v>3200</v>
      </c>
      <c r="Q162" s="125">
        <v>85.299740356310608</v>
      </c>
      <c r="R162" s="125">
        <v>1</v>
      </c>
    </row>
    <row r="163" spans="1:18">
      <c r="A163" s="123"/>
      <c r="B163" s="124"/>
      <c r="C163" s="123"/>
      <c r="D163" s="128" t="s">
        <v>17</v>
      </c>
      <c r="E163" s="129">
        <v>5</v>
      </c>
      <c r="F163" s="129">
        <v>271</v>
      </c>
      <c r="G163" s="129">
        <v>52.84442056207871</v>
      </c>
      <c r="H163" s="129">
        <v>1</v>
      </c>
      <c r="I163" s="135"/>
      <c r="J163" s="129">
        <v>5</v>
      </c>
      <c r="K163" s="129">
        <v>4700</v>
      </c>
      <c r="L163" s="130">
        <v>32.470712290942629</v>
      </c>
      <c r="M163" s="129">
        <v>1</v>
      </c>
      <c r="N163" s="135"/>
      <c r="O163" s="129">
        <v>5</v>
      </c>
      <c r="P163" s="129">
        <v>1020</v>
      </c>
      <c r="Q163" s="130">
        <v>36.258536920144167</v>
      </c>
      <c r="R163" s="129">
        <v>1</v>
      </c>
    </row>
    <row r="164" spans="1:18">
      <c r="A164" s="123" t="s">
        <v>26</v>
      </c>
      <c r="B164" s="124">
        <v>477.5</v>
      </c>
      <c r="C164" s="123"/>
      <c r="D164" s="123" t="s">
        <v>10</v>
      </c>
      <c r="E164" s="125">
        <v>5</v>
      </c>
      <c r="F164" s="125">
        <v>1300</v>
      </c>
      <c r="G164" s="125">
        <v>162.92600603564426</v>
      </c>
      <c r="H164" s="125">
        <v>1</v>
      </c>
      <c r="I164" s="135"/>
      <c r="J164" s="125">
        <v>5</v>
      </c>
      <c r="K164" s="125">
        <v>60</v>
      </c>
      <c r="L164" s="125">
        <v>35.93280863708906</v>
      </c>
      <c r="M164" s="125">
        <v>0</v>
      </c>
      <c r="N164" s="135"/>
      <c r="O164" s="125">
        <v>5</v>
      </c>
      <c r="P164" s="125">
        <v>6500</v>
      </c>
      <c r="Q164" s="125">
        <v>350.78587549380904</v>
      </c>
      <c r="R164" s="125">
        <v>2</v>
      </c>
    </row>
    <row r="165" spans="1:18">
      <c r="A165" s="123"/>
      <c r="B165" s="124"/>
      <c r="C165" s="123"/>
      <c r="D165" s="128" t="s">
        <v>17</v>
      </c>
      <c r="E165" s="129">
        <v>5</v>
      </c>
      <c r="F165" s="129">
        <v>420</v>
      </c>
      <c r="G165" s="129">
        <v>47.076670582658871</v>
      </c>
      <c r="H165" s="129">
        <v>1</v>
      </c>
      <c r="I165" s="135"/>
      <c r="J165" s="129">
        <v>5</v>
      </c>
      <c r="K165" s="129">
        <v>24</v>
      </c>
      <c r="L165" s="130">
        <v>10.203396005006324</v>
      </c>
      <c r="M165" s="129">
        <v>0</v>
      </c>
      <c r="N165" s="135"/>
      <c r="O165" s="129">
        <v>5</v>
      </c>
      <c r="P165" s="129">
        <v>1200</v>
      </c>
      <c r="Q165" s="130">
        <v>55.277207936927347</v>
      </c>
      <c r="R165" s="129">
        <v>2</v>
      </c>
    </row>
    <row r="166" spans="1:18">
      <c r="A166" s="136" t="s">
        <v>27</v>
      </c>
      <c r="B166" s="137">
        <v>594</v>
      </c>
      <c r="C166" s="136"/>
      <c r="D166" s="131" t="s">
        <v>17</v>
      </c>
      <c r="E166" s="138">
        <v>31</v>
      </c>
      <c r="F166" s="138">
        <v>28</v>
      </c>
      <c r="G166" s="138">
        <v>4.503171364933821</v>
      </c>
      <c r="H166" s="138">
        <v>0</v>
      </c>
      <c r="I166" s="139"/>
      <c r="J166" s="138">
        <v>31</v>
      </c>
      <c r="K166" s="138">
        <v>16</v>
      </c>
      <c r="L166" s="138">
        <v>2.1886547121617799</v>
      </c>
      <c r="M166" s="138">
        <v>0</v>
      </c>
      <c r="N166" s="139"/>
      <c r="O166" s="138">
        <v>29</v>
      </c>
      <c r="P166" s="138">
        <v>34</v>
      </c>
      <c r="Q166" s="138">
        <v>2.424240318992168</v>
      </c>
      <c r="R166" s="138">
        <v>0</v>
      </c>
    </row>
    <row r="167" spans="1:18">
      <c r="A167" s="123" t="s">
        <v>28</v>
      </c>
      <c r="B167" s="124">
        <v>594</v>
      </c>
      <c r="C167" s="123"/>
      <c r="D167" s="123" t="s">
        <v>10</v>
      </c>
      <c r="E167" s="125">
        <v>5</v>
      </c>
      <c r="F167" s="125">
        <v>184</v>
      </c>
      <c r="G167" s="125">
        <v>28.454476165729421</v>
      </c>
      <c r="H167" s="125">
        <v>0</v>
      </c>
      <c r="I167" s="125"/>
      <c r="J167" s="125">
        <v>5</v>
      </c>
      <c r="K167" s="125">
        <v>48</v>
      </c>
      <c r="L167" s="125">
        <v>10.807680308164908</v>
      </c>
      <c r="M167" s="125">
        <v>0</v>
      </c>
      <c r="N167" s="125"/>
      <c r="O167" s="125">
        <v>5</v>
      </c>
      <c r="P167" s="125">
        <v>112</v>
      </c>
      <c r="Q167" s="125">
        <v>21.045734922069673</v>
      </c>
      <c r="R167" s="125">
        <v>0</v>
      </c>
    </row>
    <row r="168" spans="1:18">
      <c r="A168" s="123"/>
      <c r="B168" s="124"/>
      <c r="C168" s="123"/>
      <c r="D168" s="128" t="s">
        <v>17</v>
      </c>
      <c r="E168" s="129">
        <v>5</v>
      </c>
      <c r="F168" s="129">
        <v>156</v>
      </c>
      <c r="G168" s="130">
        <v>14.490951712155731</v>
      </c>
      <c r="H168" s="129">
        <v>0</v>
      </c>
      <c r="I168" s="135"/>
      <c r="J168" s="129">
        <v>5</v>
      </c>
      <c r="K168" s="129">
        <v>20</v>
      </c>
      <c r="L168" s="130">
        <v>5.5189186458448596</v>
      </c>
      <c r="M168" s="129">
        <v>0</v>
      </c>
      <c r="N168" s="135"/>
      <c r="O168" s="129">
        <v>5</v>
      </c>
      <c r="P168" s="129">
        <v>43</v>
      </c>
      <c r="Q168" s="129">
        <v>7.7255549501404763</v>
      </c>
      <c r="R168" s="129">
        <v>0</v>
      </c>
    </row>
    <row r="169" spans="1:18">
      <c r="A169" s="123" t="s">
        <v>28</v>
      </c>
      <c r="B169" s="124">
        <v>608.70000000000005</v>
      </c>
      <c r="C169" s="123"/>
      <c r="D169" s="123" t="s">
        <v>10</v>
      </c>
      <c r="E169" s="125">
        <v>5</v>
      </c>
      <c r="F169" s="125">
        <v>226</v>
      </c>
      <c r="G169" s="125">
        <v>54.942769841443479</v>
      </c>
      <c r="H169" s="125">
        <v>0</v>
      </c>
      <c r="I169" s="135"/>
      <c r="J169" s="125">
        <v>5</v>
      </c>
      <c r="K169" s="125">
        <v>28</v>
      </c>
      <c r="L169" s="125">
        <v>9.8215862828423166</v>
      </c>
      <c r="M169" s="125">
        <v>0</v>
      </c>
      <c r="N169" s="135"/>
      <c r="O169" s="125">
        <v>5</v>
      </c>
      <c r="P169" s="125">
        <v>180</v>
      </c>
      <c r="Q169" s="125">
        <v>39.7941420008666</v>
      </c>
      <c r="R169" s="125">
        <v>0</v>
      </c>
    </row>
    <row r="170" spans="1:18">
      <c r="A170" s="123"/>
      <c r="B170" s="124"/>
      <c r="C170" s="123"/>
      <c r="D170" s="128" t="s">
        <v>17</v>
      </c>
      <c r="E170" s="129">
        <v>5</v>
      </c>
      <c r="F170" s="129">
        <v>20</v>
      </c>
      <c r="G170" s="130">
        <v>13.257816069359947</v>
      </c>
      <c r="H170" s="129">
        <v>0</v>
      </c>
      <c r="I170" s="135"/>
      <c r="J170" s="129">
        <v>5</v>
      </c>
      <c r="K170" s="129">
        <v>14</v>
      </c>
      <c r="L170" s="130">
        <v>7.353665149010177</v>
      </c>
      <c r="M170" s="129">
        <v>0</v>
      </c>
      <c r="N170" s="135"/>
      <c r="O170" s="129">
        <v>5</v>
      </c>
      <c r="P170" s="129">
        <v>128</v>
      </c>
      <c r="Q170" s="129">
        <v>18.575937516013838</v>
      </c>
      <c r="R170" s="129">
        <v>0</v>
      </c>
    </row>
    <row r="171" spans="1:18">
      <c r="A171" s="123" t="s">
        <v>28</v>
      </c>
      <c r="B171" s="124">
        <v>619.29999999999995</v>
      </c>
      <c r="C171" s="123"/>
      <c r="D171" s="123" t="s">
        <v>10</v>
      </c>
      <c r="E171" s="125">
        <v>5</v>
      </c>
      <c r="F171" s="125">
        <v>6500</v>
      </c>
      <c r="G171" s="125">
        <v>403.57135035020724</v>
      </c>
      <c r="H171" s="125">
        <v>1</v>
      </c>
      <c r="I171" s="135"/>
      <c r="J171" s="125">
        <v>5</v>
      </c>
      <c r="K171" s="125">
        <v>3400</v>
      </c>
      <c r="L171" s="125">
        <v>277.238331486888</v>
      </c>
      <c r="M171" s="125">
        <v>2</v>
      </c>
      <c r="N171" s="135"/>
      <c r="O171" s="125">
        <v>5</v>
      </c>
      <c r="P171" s="125">
        <v>20000</v>
      </c>
      <c r="Q171" s="125">
        <v>767.65813866736892</v>
      </c>
      <c r="R171" s="125">
        <v>3</v>
      </c>
    </row>
    <row r="172" spans="1:18">
      <c r="A172" s="123"/>
      <c r="B172" s="124"/>
      <c r="C172" s="123"/>
      <c r="D172" s="128" t="s">
        <v>17</v>
      </c>
      <c r="E172" s="129">
        <v>5</v>
      </c>
      <c r="F172" s="129">
        <v>4000</v>
      </c>
      <c r="G172" s="130">
        <v>136.45466464698706</v>
      </c>
      <c r="H172" s="129">
        <v>1</v>
      </c>
      <c r="I172" s="135"/>
      <c r="J172" s="129">
        <v>5</v>
      </c>
      <c r="K172" s="129">
        <v>1100</v>
      </c>
      <c r="L172" s="130">
        <v>89.702659987903303</v>
      </c>
      <c r="M172" s="129">
        <v>1</v>
      </c>
      <c r="N172" s="135"/>
      <c r="O172" s="129">
        <v>5</v>
      </c>
      <c r="P172" s="129">
        <v>19000</v>
      </c>
      <c r="Q172" s="129">
        <v>366.1610240357835</v>
      </c>
      <c r="R172" s="129">
        <v>2</v>
      </c>
    </row>
    <row r="173" spans="1:18">
      <c r="A173" s="104" t="s">
        <v>29</v>
      </c>
      <c r="B173" s="112">
        <v>791.5</v>
      </c>
      <c r="C173" s="104"/>
      <c r="D173" s="104" t="s">
        <v>10</v>
      </c>
      <c r="E173" s="113">
        <v>31</v>
      </c>
      <c r="F173" s="113">
        <v>146</v>
      </c>
      <c r="G173" s="118">
        <v>18.534218064038729</v>
      </c>
      <c r="H173" s="113">
        <v>0</v>
      </c>
      <c r="I173" s="113"/>
      <c r="J173" s="118">
        <v>29</v>
      </c>
      <c r="K173" s="118">
        <v>850</v>
      </c>
      <c r="L173" s="118">
        <v>8.3775477866857919</v>
      </c>
      <c r="M173" s="113">
        <v>1</v>
      </c>
      <c r="N173" s="113"/>
      <c r="O173" s="118">
        <v>27</v>
      </c>
      <c r="P173" s="118">
        <v>12</v>
      </c>
      <c r="Q173" s="118">
        <v>2.3617160660790457</v>
      </c>
      <c r="R173" s="113">
        <v>0</v>
      </c>
    </row>
    <row r="174" spans="1:18">
      <c r="A174" s="123" t="s">
        <v>30</v>
      </c>
      <c r="B174" s="124">
        <v>791.5</v>
      </c>
      <c r="C174" s="123"/>
      <c r="D174" s="123" t="s">
        <v>10</v>
      </c>
      <c r="E174" s="125">
        <v>5</v>
      </c>
      <c r="F174" s="125">
        <v>180</v>
      </c>
      <c r="G174" s="125">
        <v>64.931231105637067</v>
      </c>
      <c r="H174" s="125">
        <v>0</v>
      </c>
      <c r="I174" s="125"/>
      <c r="J174" s="125">
        <v>5</v>
      </c>
      <c r="K174" s="125">
        <v>16</v>
      </c>
      <c r="L174" s="125">
        <v>5.2780316430915768</v>
      </c>
      <c r="M174" s="125">
        <v>0</v>
      </c>
      <c r="N174" s="125"/>
      <c r="O174" s="125">
        <v>5</v>
      </c>
      <c r="P174" s="125">
        <v>10</v>
      </c>
      <c r="Q174" s="125">
        <v>4.8044977359257253</v>
      </c>
      <c r="R174" s="125">
        <v>0</v>
      </c>
    </row>
    <row r="175" spans="1:18">
      <c r="A175" s="123"/>
      <c r="B175" s="124"/>
      <c r="C175" s="123"/>
      <c r="D175" s="128" t="s">
        <v>17</v>
      </c>
      <c r="E175" s="129">
        <v>5</v>
      </c>
      <c r="F175" s="129">
        <v>36</v>
      </c>
      <c r="G175" s="130">
        <v>15.949684537883712</v>
      </c>
      <c r="H175" s="129">
        <v>0</v>
      </c>
      <c r="I175" s="135"/>
      <c r="J175" s="129">
        <v>5</v>
      </c>
      <c r="K175" s="129">
        <v>12</v>
      </c>
      <c r="L175" s="130">
        <v>5.7238763244210231</v>
      </c>
      <c r="M175" s="129">
        <v>0</v>
      </c>
      <c r="N175" s="135"/>
      <c r="O175" s="129">
        <v>5</v>
      </c>
      <c r="P175" s="129">
        <v>12</v>
      </c>
      <c r="Q175" s="129">
        <v>6.2073822956614393</v>
      </c>
      <c r="R175" s="129">
        <v>0</v>
      </c>
    </row>
    <row r="176" spans="1:18">
      <c r="A176" s="123" t="s">
        <v>30</v>
      </c>
      <c r="B176" s="124">
        <v>793.7</v>
      </c>
      <c r="C176" s="123"/>
      <c r="D176" s="123" t="s">
        <v>10</v>
      </c>
      <c r="E176" s="125">
        <v>5</v>
      </c>
      <c r="F176" s="125">
        <v>1000</v>
      </c>
      <c r="G176" s="125">
        <v>192.28126464308897</v>
      </c>
      <c r="H176" s="125">
        <v>2</v>
      </c>
      <c r="I176" s="135"/>
      <c r="J176" s="125">
        <v>5</v>
      </c>
      <c r="K176" s="125">
        <v>148</v>
      </c>
      <c r="L176" s="125">
        <v>49.444644267363991</v>
      </c>
      <c r="M176" s="125">
        <v>0</v>
      </c>
      <c r="N176" s="135"/>
      <c r="O176" s="125">
        <v>5</v>
      </c>
      <c r="P176" s="125">
        <v>11400</v>
      </c>
      <c r="Q176" s="125">
        <v>365.77798713119802</v>
      </c>
      <c r="R176" s="125">
        <v>2</v>
      </c>
    </row>
    <row r="177" spans="1:18">
      <c r="A177" s="123"/>
      <c r="B177" s="124"/>
      <c r="C177" s="123"/>
      <c r="D177" s="128" t="s">
        <v>17</v>
      </c>
      <c r="E177" s="129">
        <v>5</v>
      </c>
      <c r="F177" s="129">
        <v>580</v>
      </c>
      <c r="G177" s="130">
        <v>93.76959541346497</v>
      </c>
      <c r="H177" s="129">
        <v>2</v>
      </c>
      <c r="I177" s="135"/>
      <c r="J177" s="129">
        <v>5</v>
      </c>
      <c r="K177" s="129">
        <v>64</v>
      </c>
      <c r="L177" s="130">
        <v>28.22718704427993</v>
      </c>
      <c r="M177" s="129">
        <v>0</v>
      </c>
      <c r="N177" s="135"/>
      <c r="O177" s="129">
        <v>5</v>
      </c>
      <c r="P177" s="129">
        <v>9400</v>
      </c>
      <c r="Q177" s="129">
        <v>248.36234059641509</v>
      </c>
      <c r="R177" s="129">
        <v>2</v>
      </c>
    </row>
    <row r="178" spans="1:18">
      <c r="A178" s="123" t="s">
        <v>30</v>
      </c>
      <c r="B178" s="124">
        <v>797.3</v>
      </c>
      <c r="C178" s="123"/>
      <c r="D178" s="123" t="s">
        <v>10</v>
      </c>
      <c r="E178" s="125">
        <v>5</v>
      </c>
      <c r="F178" s="125">
        <v>1130</v>
      </c>
      <c r="G178" s="125">
        <v>77.588424770017113</v>
      </c>
      <c r="H178" s="125">
        <v>1</v>
      </c>
      <c r="I178" s="135"/>
      <c r="J178" s="125">
        <v>5</v>
      </c>
      <c r="K178" s="125">
        <v>60</v>
      </c>
      <c r="L178" s="130">
        <v>17.53731061946311</v>
      </c>
      <c r="M178" s="125">
        <v>0</v>
      </c>
      <c r="N178" s="135"/>
      <c r="O178" s="125">
        <v>5</v>
      </c>
      <c r="P178" s="125">
        <v>24</v>
      </c>
      <c r="Q178" s="125">
        <v>12.981368892796834</v>
      </c>
      <c r="R178" s="125">
        <v>0</v>
      </c>
    </row>
    <row r="179" spans="1:18">
      <c r="A179" s="123"/>
      <c r="B179" s="124"/>
      <c r="C179" s="123"/>
      <c r="D179" s="128" t="s">
        <v>17</v>
      </c>
      <c r="E179" s="129">
        <v>5</v>
      </c>
      <c r="F179" s="129">
        <v>420</v>
      </c>
      <c r="G179" s="130">
        <v>35.695675440700668</v>
      </c>
      <c r="H179" s="129">
        <v>1</v>
      </c>
      <c r="I179" s="135"/>
      <c r="J179" s="129">
        <v>5</v>
      </c>
      <c r="K179" s="129">
        <v>60</v>
      </c>
      <c r="L179" s="130">
        <v>10.896279709706645</v>
      </c>
      <c r="M179" s="129">
        <v>0</v>
      </c>
      <c r="N179" s="135"/>
      <c r="O179" s="129">
        <v>5</v>
      </c>
      <c r="P179" s="129">
        <v>24</v>
      </c>
      <c r="Q179" s="129">
        <v>7.5527000903592185</v>
      </c>
      <c r="R179" s="129">
        <v>0</v>
      </c>
    </row>
    <row r="180" spans="1:18">
      <c r="A180" s="140" t="s">
        <v>31</v>
      </c>
      <c r="B180" s="141">
        <v>935.5</v>
      </c>
      <c r="C180" s="140"/>
      <c r="D180" s="142" t="s">
        <v>17</v>
      </c>
      <c r="E180" s="143">
        <v>6</v>
      </c>
      <c r="F180" s="143">
        <v>455</v>
      </c>
      <c r="G180" s="143">
        <v>29.826888074595697</v>
      </c>
      <c r="H180" s="143">
        <v>1</v>
      </c>
      <c r="I180" s="144"/>
      <c r="J180" s="143">
        <v>3</v>
      </c>
      <c r="K180" s="143">
        <v>20</v>
      </c>
      <c r="L180" s="143" t="s">
        <v>13</v>
      </c>
      <c r="M180" s="143">
        <v>0</v>
      </c>
      <c r="N180" s="144"/>
      <c r="O180" s="143">
        <v>2</v>
      </c>
      <c r="P180" s="143">
        <v>5</v>
      </c>
      <c r="Q180" s="143" t="s">
        <v>13</v>
      </c>
      <c r="R180" s="143">
        <v>0</v>
      </c>
    </row>
    <row r="181" spans="1:18">
      <c r="A181" s="104"/>
      <c r="B181" s="105"/>
      <c r="C181" s="104"/>
      <c r="D181" s="104"/>
      <c r="E181" s="191"/>
      <c r="F181" s="191"/>
      <c r="G181" s="191"/>
      <c r="H181" s="191"/>
      <c r="I181" s="265"/>
      <c r="J181" s="191"/>
      <c r="K181" s="191"/>
      <c r="L181" s="191"/>
      <c r="M181" s="191"/>
      <c r="N181" s="265"/>
      <c r="O181" s="191"/>
      <c r="P181" s="191"/>
      <c r="Q181" s="191"/>
      <c r="R181" s="191"/>
    </row>
    <row r="182" spans="1:18" ht="15.75">
      <c r="A182" s="104"/>
      <c r="B182" s="105"/>
      <c r="C182" s="104"/>
      <c r="D182" s="104"/>
      <c r="E182" s="480" t="s">
        <v>50</v>
      </c>
      <c r="F182" s="480"/>
      <c r="G182" s="480"/>
      <c r="H182" s="106" t="s">
        <v>33</v>
      </c>
      <c r="I182" s="104"/>
      <c r="J182" s="480" t="s">
        <v>51</v>
      </c>
      <c r="K182" s="480"/>
      <c r="L182" s="480"/>
      <c r="M182" s="106"/>
      <c r="N182" s="104"/>
      <c r="O182" s="480" t="s">
        <v>52</v>
      </c>
      <c r="P182" s="480"/>
      <c r="Q182" s="480"/>
      <c r="R182" s="106"/>
    </row>
    <row r="183" spans="1:18">
      <c r="A183" s="104"/>
      <c r="B183" s="105"/>
      <c r="C183" s="104"/>
      <c r="D183" s="104"/>
      <c r="E183" s="106"/>
      <c r="F183" s="106"/>
      <c r="G183" s="106"/>
      <c r="H183" s="106"/>
      <c r="I183" s="104"/>
      <c r="J183" s="106"/>
      <c r="K183" s="106"/>
      <c r="L183" s="106"/>
      <c r="M183" s="106"/>
      <c r="N183" s="104"/>
      <c r="O183" s="106"/>
      <c r="P183" s="106"/>
      <c r="Q183" s="106"/>
      <c r="R183" s="106"/>
    </row>
    <row r="184" spans="1:18">
      <c r="A184" s="107" t="s">
        <v>3</v>
      </c>
      <c r="B184" s="108" t="s">
        <v>4</v>
      </c>
      <c r="C184" s="107"/>
      <c r="D184" s="109" t="s">
        <v>5</v>
      </c>
      <c r="E184" s="110" t="s">
        <v>6</v>
      </c>
      <c r="F184" s="110" t="s">
        <v>7</v>
      </c>
      <c r="G184" s="110" t="s">
        <v>8</v>
      </c>
      <c r="H184" s="111" t="s">
        <v>36</v>
      </c>
      <c r="I184" s="107"/>
      <c r="J184" s="110" t="s">
        <v>6</v>
      </c>
      <c r="K184" s="110" t="s">
        <v>7</v>
      </c>
      <c r="L184" s="110" t="s">
        <v>8</v>
      </c>
      <c r="M184" s="111"/>
      <c r="N184" s="107"/>
      <c r="O184" s="110" t="s">
        <v>6</v>
      </c>
      <c r="P184" s="110" t="s">
        <v>7</v>
      </c>
      <c r="Q184" s="110" t="s">
        <v>8</v>
      </c>
      <c r="R184" s="111"/>
    </row>
    <row r="185" spans="1:18">
      <c r="A185" s="104" t="s">
        <v>9</v>
      </c>
      <c r="B185" s="112">
        <v>-8.5</v>
      </c>
      <c r="C185" s="104"/>
      <c r="D185" s="104" t="s">
        <v>10</v>
      </c>
      <c r="E185" s="113">
        <v>23</v>
      </c>
      <c r="F185" s="113">
        <v>137</v>
      </c>
      <c r="G185" s="113">
        <v>34.29489154221492</v>
      </c>
      <c r="H185" s="113">
        <v>0</v>
      </c>
      <c r="I185" s="114"/>
      <c r="J185" s="115">
        <v>17</v>
      </c>
      <c r="K185" s="115">
        <v>129</v>
      </c>
      <c r="L185" s="113">
        <v>26.827263224260122</v>
      </c>
      <c r="M185" s="113"/>
      <c r="N185" s="114"/>
      <c r="O185" s="116">
        <v>21</v>
      </c>
      <c r="P185" s="116">
        <v>800</v>
      </c>
      <c r="Q185" s="113">
        <v>225.08391254362041</v>
      </c>
      <c r="R185" s="115"/>
    </row>
    <row r="186" spans="1:18">
      <c r="A186" s="117" t="s">
        <v>37</v>
      </c>
      <c r="B186" s="112"/>
      <c r="C186" s="104"/>
      <c r="D186" s="104"/>
      <c r="E186" s="113"/>
      <c r="F186" s="113"/>
      <c r="G186" s="118"/>
      <c r="H186" s="113"/>
      <c r="I186" s="114"/>
      <c r="J186" s="116"/>
      <c r="K186" s="116"/>
      <c r="L186" s="116"/>
      <c r="M186" s="119"/>
      <c r="N186" s="114"/>
      <c r="O186" s="116"/>
      <c r="P186" s="116"/>
      <c r="Q186" s="119"/>
      <c r="R186" s="115"/>
    </row>
    <row r="187" spans="1:18">
      <c r="A187" s="104" t="s">
        <v>12</v>
      </c>
      <c r="B187" s="112">
        <v>-4.5</v>
      </c>
      <c r="C187" s="104"/>
      <c r="D187" s="104" t="s">
        <v>10</v>
      </c>
      <c r="E187" s="113">
        <v>0</v>
      </c>
      <c r="F187" s="113">
        <v>0</v>
      </c>
      <c r="G187" s="120" t="s">
        <v>13</v>
      </c>
      <c r="H187" s="113">
        <v>0</v>
      </c>
      <c r="I187" s="121"/>
      <c r="J187" s="120">
        <v>0</v>
      </c>
      <c r="K187" s="120">
        <v>0</v>
      </c>
      <c r="L187" s="113" t="s">
        <v>13</v>
      </c>
      <c r="M187" s="113"/>
      <c r="N187" s="121"/>
      <c r="O187" s="115">
        <v>0</v>
      </c>
      <c r="P187" s="115">
        <v>0</v>
      </c>
      <c r="Q187" s="113" t="s">
        <v>13</v>
      </c>
      <c r="R187" s="120"/>
    </row>
    <row r="188" spans="1:18">
      <c r="A188" s="1" t="s">
        <v>38</v>
      </c>
      <c r="B188" s="112"/>
      <c r="C188" s="104"/>
      <c r="D188" s="104"/>
      <c r="E188" s="113"/>
      <c r="F188" s="113"/>
      <c r="G188" s="113"/>
      <c r="H188" s="113"/>
      <c r="I188" s="114"/>
      <c r="J188" s="115"/>
      <c r="K188" s="115"/>
      <c r="L188" s="115"/>
      <c r="M188" s="122"/>
      <c r="N188" s="114"/>
      <c r="O188" s="115"/>
      <c r="P188" s="115"/>
      <c r="Q188" s="122"/>
      <c r="R188" s="122"/>
    </row>
    <row r="189" spans="1:18">
      <c r="A189" s="123" t="s">
        <v>15</v>
      </c>
      <c r="B189" s="124" t="s">
        <v>16</v>
      </c>
      <c r="C189" s="123"/>
      <c r="D189" s="123" t="s">
        <v>10</v>
      </c>
      <c r="E189" s="125">
        <v>5</v>
      </c>
      <c r="F189" s="125">
        <v>4000</v>
      </c>
      <c r="G189" s="125">
        <v>308.12201716996327</v>
      </c>
      <c r="H189" s="125">
        <v>1</v>
      </c>
      <c r="I189" s="126"/>
      <c r="J189" s="127"/>
      <c r="K189" s="127"/>
      <c r="L189" s="127"/>
      <c r="M189" s="127"/>
      <c r="N189" s="126"/>
      <c r="O189" s="127"/>
      <c r="P189" s="127"/>
      <c r="Q189" s="127"/>
      <c r="R189" s="127"/>
    </row>
    <row r="190" spans="1:18">
      <c r="A190" s="123"/>
      <c r="B190" s="124"/>
      <c r="C190" s="123"/>
      <c r="D190" s="128" t="s">
        <v>17</v>
      </c>
      <c r="E190" s="129">
        <v>5</v>
      </c>
      <c r="F190" s="129">
        <v>1800</v>
      </c>
      <c r="G190" s="130">
        <v>120.50066587222665</v>
      </c>
      <c r="H190" s="129">
        <v>1</v>
      </c>
      <c r="I190" s="126"/>
      <c r="J190" s="127"/>
      <c r="K190" s="127"/>
      <c r="L190" s="127"/>
      <c r="M190" s="127"/>
      <c r="N190" s="126"/>
      <c r="O190" s="127"/>
      <c r="P190" s="127"/>
      <c r="Q190" s="127"/>
      <c r="R190" s="127"/>
    </row>
    <row r="191" spans="1:18">
      <c r="A191" s="123" t="s">
        <v>15</v>
      </c>
      <c r="B191" s="124" t="s">
        <v>18</v>
      </c>
      <c r="C191" s="123"/>
      <c r="D191" s="123" t="s">
        <v>10</v>
      </c>
      <c r="E191" s="125">
        <v>5</v>
      </c>
      <c r="F191" s="125">
        <v>3200</v>
      </c>
      <c r="G191" s="125">
        <v>404.48623355836429</v>
      </c>
      <c r="H191" s="125">
        <v>2</v>
      </c>
      <c r="I191" s="126"/>
      <c r="J191" s="127"/>
      <c r="K191" s="127"/>
      <c r="L191" s="127"/>
      <c r="M191" s="127"/>
      <c r="N191" s="126"/>
      <c r="O191" s="127"/>
      <c r="P191" s="127"/>
      <c r="Q191" s="127"/>
      <c r="R191" s="127"/>
    </row>
    <row r="192" spans="1:18">
      <c r="A192" s="123"/>
      <c r="B192" s="124"/>
      <c r="C192" s="123"/>
      <c r="D192" s="128" t="s">
        <v>17</v>
      </c>
      <c r="E192" s="129">
        <v>5</v>
      </c>
      <c r="F192" s="129">
        <v>1600</v>
      </c>
      <c r="G192" s="130">
        <v>176.94971466824512</v>
      </c>
      <c r="H192" s="129">
        <v>2</v>
      </c>
      <c r="I192" s="126"/>
      <c r="J192" s="127"/>
      <c r="K192" s="127"/>
      <c r="L192" s="127"/>
      <c r="M192" s="127"/>
      <c r="N192" s="126"/>
      <c r="O192" s="127"/>
      <c r="P192" s="127"/>
      <c r="Q192" s="127"/>
      <c r="R192" s="127"/>
    </row>
    <row r="193" spans="1:18">
      <c r="A193" s="123" t="s">
        <v>15</v>
      </c>
      <c r="B193" s="124" t="s">
        <v>19</v>
      </c>
      <c r="C193" s="123"/>
      <c r="D193" s="123" t="s">
        <v>10</v>
      </c>
      <c r="E193" s="127">
        <v>5</v>
      </c>
      <c r="F193" s="127">
        <v>1900</v>
      </c>
      <c r="G193" s="125">
        <v>356.00203115706057</v>
      </c>
      <c r="H193" s="127">
        <v>2</v>
      </c>
      <c r="I193" s="126"/>
      <c r="J193" s="127"/>
      <c r="K193" s="127"/>
      <c r="L193" s="127"/>
      <c r="M193" s="127"/>
      <c r="N193" s="126"/>
      <c r="O193" s="127"/>
      <c r="P193" s="127"/>
      <c r="Q193" s="127"/>
      <c r="R193" s="127"/>
    </row>
    <row r="194" spans="1:18">
      <c r="A194" s="123"/>
      <c r="B194" s="124"/>
      <c r="C194" s="123"/>
      <c r="D194" s="128" t="s">
        <v>17</v>
      </c>
      <c r="E194" s="129">
        <v>5</v>
      </c>
      <c r="F194" s="129">
        <v>900</v>
      </c>
      <c r="G194" s="130">
        <v>133.69473053339701</v>
      </c>
      <c r="H194" s="129">
        <v>1</v>
      </c>
      <c r="I194" s="126"/>
      <c r="J194" s="127"/>
      <c r="K194" s="127"/>
      <c r="L194" s="127"/>
      <c r="M194" s="127"/>
      <c r="N194" s="126"/>
      <c r="O194" s="127"/>
      <c r="P194" s="127"/>
      <c r="Q194" s="127"/>
      <c r="R194" s="127"/>
    </row>
    <row r="195" spans="1:18">
      <c r="A195" s="123" t="s">
        <v>15</v>
      </c>
      <c r="B195" s="124">
        <v>4.3</v>
      </c>
      <c r="C195" s="123"/>
      <c r="D195" s="123" t="s">
        <v>10</v>
      </c>
      <c r="E195" s="125">
        <v>5</v>
      </c>
      <c r="F195" s="125">
        <v>3400</v>
      </c>
      <c r="G195" s="125">
        <v>286.37095683353135</v>
      </c>
      <c r="H195" s="125">
        <v>2</v>
      </c>
      <c r="I195" s="126"/>
      <c r="J195" s="127"/>
      <c r="K195" s="127"/>
      <c r="L195" s="127"/>
      <c r="M195" s="127"/>
      <c r="N195" s="126"/>
      <c r="O195" s="127"/>
      <c r="P195" s="127"/>
      <c r="Q195" s="127"/>
      <c r="R195" s="127"/>
    </row>
    <row r="196" spans="1:18">
      <c r="A196" s="123"/>
      <c r="B196" s="124"/>
      <c r="C196" s="123"/>
      <c r="D196" s="128" t="s">
        <v>17</v>
      </c>
      <c r="E196" s="129">
        <v>5</v>
      </c>
      <c r="F196" s="129">
        <v>800</v>
      </c>
      <c r="G196" s="130">
        <v>123.26482565156662</v>
      </c>
      <c r="H196" s="129">
        <v>1</v>
      </c>
      <c r="I196" s="126"/>
      <c r="J196" s="127"/>
      <c r="K196" s="127"/>
      <c r="L196" s="127"/>
      <c r="M196" s="127"/>
      <c r="N196" s="126"/>
      <c r="O196" s="127"/>
      <c r="P196" s="127"/>
      <c r="Q196" s="127"/>
      <c r="R196" s="127"/>
    </row>
    <row r="197" spans="1:18">
      <c r="A197" s="104" t="s">
        <v>20</v>
      </c>
      <c r="B197" s="112">
        <v>86.8</v>
      </c>
      <c r="C197" s="104"/>
      <c r="D197" s="131" t="s">
        <v>17</v>
      </c>
      <c r="E197" s="132">
        <v>31</v>
      </c>
      <c r="F197" s="132">
        <v>19</v>
      </c>
      <c r="G197" s="133">
        <v>7.4528660723444045</v>
      </c>
      <c r="H197" s="132">
        <v>0</v>
      </c>
      <c r="I197" s="134"/>
      <c r="J197" s="133">
        <v>30</v>
      </c>
      <c r="K197" s="133">
        <v>79</v>
      </c>
      <c r="L197" s="132">
        <v>12.245942001779454</v>
      </c>
      <c r="M197" s="132"/>
      <c r="N197" s="134"/>
      <c r="O197" s="133">
        <v>31</v>
      </c>
      <c r="P197" s="133">
        <v>7825</v>
      </c>
      <c r="Q197" s="132">
        <v>441.21672635015619</v>
      </c>
      <c r="R197" s="132"/>
    </row>
    <row r="198" spans="1:18">
      <c r="A198" s="123" t="s">
        <v>21</v>
      </c>
      <c r="B198" s="124">
        <v>84.2</v>
      </c>
      <c r="C198" s="123"/>
      <c r="D198" s="123" t="s">
        <v>10</v>
      </c>
      <c r="E198" s="125">
        <v>5</v>
      </c>
      <c r="F198" s="125">
        <v>56</v>
      </c>
      <c r="G198" s="125">
        <v>40.925162390098279</v>
      </c>
      <c r="H198" s="125">
        <v>0</v>
      </c>
      <c r="I198" s="126"/>
      <c r="J198" s="127"/>
      <c r="K198" s="127"/>
      <c r="L198" s="127"/>
      <c r="M198" s="127"/>
      <c r="N198" s="126"/>
      <c r="O198" s="127"/>
      <c r="P198" s="127"/>
      <c r="Q198" s="127"/>
      <c r="R198" s="127"/>
    </row>
    <row r="199" spans="1:18">
      <c r="A199" s="123"/>
      <c r="B199" s="124"/>
      <c r="C199" s="123"/>
      <c r="D199" s="128" t="s">
        <v>17</v>
      </c>
      <c r="E199" s="129">
        <v>5</v>
      </c>
      <c r="F199" s="129">
        <v>168</v>
      </c>
      <c r="G199" s="130">
        <v>22.823505427094151</v>
      </c>
      <c r="H199" s="129">
        <v>0</v>
      </c>
      <c r="I199" s="126"/>
      <c r="J199" s="127"/>
      <c r="K199" s="127"/>
      <c r="L199" s="127"/>
      <c r="M199" s="127"/>
      <c r="N199" s="126"/>
      <c r="O199" s="127"/>
      <c r="P199" s="127"/>
      <c r="Q199" s="127"/>
      <c r="R199" s="127"/>
    </row>
    <row r="200" spans="1:18">
      <c r="A200" s="123" t="s">
        <v>21</v>
      </c>
      <c r="B200" s="124">
        <v>86.8</v>
      </c>
      <c r="C200" s="123"/>
      <c r="D200" s="123" t="s">
        <v>10</v>
      </c>
      <c r="E200" s="129">
        <v>5</v>
      </c>
      <c r="F200" s="125">
        <v>36</v>
      </c>
      <c r="G200" s="125">
        <v>20.775828484069546</v>
      </c>
      <c r="H200" s="125">
        <v>0</v>
      </c>
      <c r="I200" s="126"/>
      <c r="J200" s="127"/>
      <c r="K200" s="127"/>
      <c r="L200" s="127"/>
      <c r="M200" s="127"/>
      <c r="N200" s="126"/>
      <c r="O200" s="127"/>
      <c r="P200" s="127"/>
      <c r="Q200" s="127"/>
      <c r="R200" s="127"/>
    </row>
    <row r="201" spans="1:18">
      <c r="A201" s="123"/>
      <c r="B201" s="124"/>
      <c r="C201" s="123"/>
      <c r="D201" s="128" t="s">
        <v>17</v>
      </c>
      <c r="E201" s="129">
        <v>5</v>
      </c>
      <c r="F201" s="129">
        <v>40</v>
      </c>
      <c r="G201" s="130">
        <v>11.97022295791076</v>
      </c>
      <c r="H201" s="129">
        <v>0</v>
      </c>
      <c r="I201" s="126"/>
      <c r="J201" s="127"/>
      <c r="K201" s="127"/>
      <c r="L201" s="127"/>
      <c r="M201" s="127"/>
      <c r="N201" s="126"/>
      <c r="O201" s="127"/>
      <c r="P201" s="127"/>
      <c r="Q201" s="127"/>
      <c r="R201" s="127"/>
    </row>
    <row r="202" spans="1:18">
      <c r="A202" s="123" t="s">
        <v>21</v>
      </c>
      <c r="B202" s="124">
        <v>91.4</v>
      </c>
      <c r="C202" s="123"/>
      <c r="D202" s="123" t="s">
        <v>10</v>
      </c>
      <c r="E202" s="129">
        <v>5</v>
      </c>
      <c r="F202" s="125">
        <v>470</v>
      </c>
      <c r="G202" s="125">
        <v>25.853646792007673</v>
      </c>
      <c r="H202" s="125">
        <v>1</v>
      </c>
      <c r="I202" s="126"/>
      <c r="J202" s="127"/>
      <c r="K202" s="127"/>
      <c r="L202" s="127"/>
      <c r="M202" s="127"/>
      <c r="N202" s="126"/>
      <c r="O202" s="127"/>
      <c r="P202" s="127"/>
      <c r="Q202" s="127"/>
      <c r="R202" s="127"/>
    </row>
    <row r="203" spans="1:18">
      <c r="A203" s="123"/>
      <c r="B203" s="124"/>
      <c r="C203" s="123"/>
      <c r="D203" s="128" t="s">
        <v>17</v>
      </c>
      <c r="E203" s="129">
        <v>5</v>
      </c>
      <c r="F203" s="129">
        <v>7300</v>
      </c>
      <c r="G203" s="130">
        <v>23.698702185760119</v>
      </c>
      <c r="H203" s="129">
        <v>1</v>
      </c>
      <c r="I203" s="126"/>
      <c r="J203" s="127"/>
      <c r="K203" s="127"/>
      <c r="L203" s="127"/>
      <c r="M203" s="127"/>
      <c r="N203" s="126"/>
      <c r="O203" s="127"/>
      <c r="P203" s="127"/>
      <c r="Q203" s="127"/>
      <c r="R203" s="127"/>
    </row>
    <row r="204" spans="1:18">
      <c r="A204" s="123" t="s">
        <v>21</v>
      </c>
      <c r="B204" s="124">
        <v>92.8</v>
      </c>
      <c r="C204" s="123"/>
      <c r="D204" s="123" t="s">
        <v>10</v>
      </c>
      <c r="E204" s="129">
        <v>5</v>
      </c>
      <c r="F204" s="125">
        <v>44</v>
      </c>
      <c r="G204" s="125">
        <v>24.601213259478584</v>
      </c>
      <c r="H204" s="125">
        <v>0</v>
      </c>
      <c r="I204" s="126"/>
      <c r="J204" s="127"/>
      <c r="K204" s="127"/>
      <c r="L204" s="127"/>
      <c r="M204" s="127"/>
      <c r="N204" s="126"/>
      <c r="O204" s="127"/>
      <c r="P204" s="127"/>
      <c r="Q204" s="127"/>
      <c r="R204" s="127"/>
    </row>
    <row r="205" spans="1:18">
      <c r="A205" s="123"/>
      <c r="B205" s="124"/>
      <c r="C205" s="123"/>
      <c r="D205" s="128" t="s">
        <v>17</v>
      </c>
      <c r="E205" s="129">
        <v>5</v>
      </c>
      <c r="F205" s="129">
        <v>710</v>
      </c>
      <c r="G205" s="130">
        <v>28.307379209170065</v>
      </c>
      <c r="H205" s="129">
        <v>1</v>
      </c>
      <c r="I205" s="126"/>
      <c r="J205" s="127"/>
      <c r="K205" s="127"/>
      <c r="L205" s="127"/>
      <c r="M205" s="127"/>
      <c r="N205" s="126"/>
      <c r="O205" s="127"/>
      <c r="P205" s="127"/>
      <c r="Q205" s="127"/>
      <c r="R205" s="127"/>
    </row>
    <row r="206" spans="1:18">
      <c r="A206" s="104" t="s">
        <v>22</v>
      </c>
      <c r="B206" s="112">
        <v>306.89999999999998</v>
      </c>
      <c r="C206" s="104"/>
      <c r="D206" s="104" t="s">
        <v>10</v>
      </c>
      <c r="E206" s="113">
        <v>12</v>
      </c>
      <c r="F206" s="113">
        <v>900</v>
      </c>
      <c r="G206" s="118">
        <v>59.757682801902952</v>
      </c>
      <c r="H206" s="113">
        <v>1</v>
      </c>
      <c r="I206" s="114"/>
      <c r="J206" s="116">
        <v>28</v>
      </c>
      <c r="K206" s="116">
        <v>2200</v>
      </c>
      <c r="L206" s="113">
        <v>302.79711948840685</v>
      </c>
      <c r="M206" s="113"/>
      <c r="N206" s="114"/>
      <c r="O206" s="116">
        <v>31</v>
      </c>
      <c r="P206" s="116">
        <v>8900</v>
      </c>
      <c r="Q206" s="113">
        <v>592.98493439537458</v>
      </c>
      <c r="R206" s="115"/>
    </row>
    <row r="207" spans="1:18">
      <c r="A207" s="123" t="s">
        <v>23</v>
      </c>
      <c r="B207" s="124">
        <v>305.10000000000002</v>
      </c>
      <c r="C207" s="123"/>
      <c r="D207" s="123" t="s">
        <v>10</v>
      </c>
      <c r="E207" s="125">
        <v>5</v>
      </c>
      <c r="F207" s="125">
        <v>8</v>
      </c>
      <c r="G207" s="125">
        <v>5.2780316430915768</v>
      </c>
      <c r="H207" s="125">
        <v>0</v>
      </c>
      <c r="I207" s="126"/>
      <c r="J207" s="127"/>
      <c r="K207" s="127"/>
      <c r="L207" s="127"/>
      <c r="M207" s="127"/>
      <c r="N207" s="126"/>
      <c r="O207" s="127"/>
      <c r="P207" s="127"/>
      <c r="Q207" s="127"/>
      <c r="R207" s="127"/>
    </row>
    <row r="208" spans="1:18">
      <c r="A208" s="123"/>
      <c r="B208" s="124"/>
      <c r="C208" s="123"/>
      <c r="D208" s="128" t="s">
        <v>17</v>
      </c>
      <c r="E208" s="129">
        <v>5</v>
      </c>
      <c r="F208" s="129">
        <v>8</v>
      </c>
      <c r="G208" s="130">
        <v>4.5947934199881413</v>
      </c>
      <c r="H208" s="129">
        <v>0</v>
      </c>
      <c r="I208" s="135"/>
      <c r="J208" s="129"/>
      <c r="K208" s="129"/>
      <c r="L208" s="129"/>
      <c r="M208" s="129"/>
      <c r="N208" s="135"/>
      <c r="O208" s="129"/>
      <c r="P208" s="129"/>
      <c r="Q208" s="129"/>
      <c r="R208" s="129"/>
    </row>
    <row r="209" spans="1:18">
      <c r="A209" s="123" t="s">
        <v>23</v>
      </c>
      <c r="B209" s="124">
        <v>308.10000000000002</v>
      </c>
      <c r="C209" s="123"/>
      <c r="D209" s="123" t="s">
        <v>10</v>
      </c>
      <c r="E209" s="125">
        <v>5</v>
      </c>
      <c r="F209" s="125">
        <v>103</v>
      </c>
      <c r="G209" s="125">
        <v>44.368180377929747</v>
      </c>
      <c r="H209" s="125">
        <v>0</v>
      </c>
      <c r="I209" s="135"/>
      <c r="J209" s="129"/>
      <c r="K209" s="129"/>
      <c r="L209" s="129"/>
      <c r="M209" s="129"/>
      <c r="N209" s="135"/>
      <c r="O209" s="129"/>
      <c r="P209" s="129"/>
      <c r="Q209" s="129"/>
      <c r="R209" s="129"/>
    </row>
    <row r="210" spans="1:18">
      <c r="A210" s="123"/>
      <c r="B210" s="124"/>
      <c r="C210" s="123"/>
      <c r="D210" s="128" t="s">
        <v>17</v>
      </c>
      <c r="E210" s="129">
        <v>5</v>
      </c>
      <c r="F210" s="129">
        <v>20</v>
      </c>
      <c r="G210" s="130">
        <v>14.3777272749521</v>
      </c>
      <c r="H210" s="129">
        <v>0</v>
      </c>
      <c r="I210" s="135"/>
      <c r="J210" s="129"/>
      <c r="K210" s="129"/>
      <c r="L210" s="129"/>
      <c r="M210" s="129"/>
      <c r="N210" s="135"/>
      <c r="O210" s="129"/>
      <c r="P210" s="129"/>
      <c r="Q210" s="129"/>
      <c r="R210" s="129"/>
    </row>
    <row r="211" spans="1:18">
      <c r="A211" s="123" t="s">
        <v>23</v>
      </c>
      <c r="B211" s="124">
        <v>314.8</v>
      </c>
      <c r="C211" s="123"/>
      <c r="D211" s="123" t="s">
        <v>10</v>
      </c>
      <c r="E211" s="125">
        <v>5</v>
      </c>
      <c r="F211" s="125">
        <v>100</v>
      </c>
      <c r="G211" s="125">
        <v>25.187614065315955</v>
      </c>
      <c r="H211" s="125">
        <v>0</v>
      </c>
      <c r="I211" s="135"/>
      <c r="J211" s="129"/>
      <c r="K211" s="129"/>
      <c r="L211" s="129"/>
      <c r="M211" s="129"/>
      <c r="N211" s="135"/>
      <c r="O211" s="129"/>
      <c r="P211" s="129"/>
      <c r="Q211" s="129"/>
      <c r="R211" s="129"/>
    </row>
    <row r="212" spans="1:18">
      <c r="A212" s="123"/>
      <c r="B212" s="124"/>
      <c r="C212" s="123"/>
      <c r="D212" s="128" t="s">
        <v>17</v>
      </c>
      <c r="E212" s="129">
        <v>5</v>
      </c>
      <c r="F212" s="129">
        <v>74</v>
      </c>
      <c r="G212" s="130">
        <v>12.322890483535868</v>
      </c>
      <c r="H212" s="129">
        <v>0</v>
      </c>
      <c r="I212" s="135"/>
      <c r="J212" s="129"/>
      <c r="K212" s="129"/>
      <c r="L212" s="129"/>
      <c r="M212" s="129"/>
      <c r="N212" s="135"/>
      <c r="O212" s="129"/>
      <c r="P212" s="129"/>
      <c r="Q212" s="129"/>
      <c r="R212" s="129"/>
    </row>
    <row r="213" spans="1:18">
      <c r="A213" s="104" t="s">
        <v>24</v>
      </c>
      <c r="B213" s="112">
        <v>351</v>
      </c>
      <c r="C213" s="104"/>
      <c r="D213" s="104" t="s">
        <v>10</v>
      </c>
      <c r="E213" s="113">
        <v>4</v>
      </c>
      <c r="F213" s="113">
        <v>1</v>
      </c>
      <c r="G213" s="113" t="s">
        <v>13</v>
      </c>
      <c r="H213" s="113">
        <v>0</v>
      </c>
      <c r="I213" s="113"/>
      <c r="J213" s="113">
        <v>5</v>
      </c>
      <c r="K213" s="113">
        <v>1</v>
      </c>
      <c r="L213" s="113">
        <v>1</v>
      </c>
      <c r="M213" s="113"/>
      <c r="N213" s="113"/>
      <c r="O213" s="113">
        <v>4</v>
      </c>
      <c r="P213" s="113">
        <v>1</v>
      </c>
      <c r="Q213" s="113" t="s">
        <v>13</v>
      </c>
      <c r="R213" s="113"/>
    </row>
    <row r="214" spans="1:18">
      <c r="A214" s="104" t="s">
        <v>25</v>
      </c>
      <c r="B214" s="112">
        <v>462.8</v>
      </c>
      <c r="C214" s="104"/>
      <c r="D214" s="104" t="s">
        <v>10</v>
      </c>
      <c r="E214" s="113">
        <v>4</v>
      </c>
      <c r="F214" s="113">
        <v>1</v>
      </c>
      <c r="G214" s="118" t="s">
        <v>13</v>
      </c>
      <c r="H214" s="113">
        <v>0</v>
      </c>
      <c r="I214" s="113"/>
      <c r="J214" s="118">
        <v>4</v>
      </c>
      <c r="K214" s="118">
        <v>3</v>
      </c>
      <c r="L214" s="118" t="s">
        <v>13</v>
      </c>
      <c r="M214" s="113"/>
      <c r="N214" s="113"/>
      <c r="O214" s="118">
        <v>4</v>
      </c>
      <c r="P214" s="118">
        <v>258</v>
      </c>
      <c r="Q214" s="118" t="s">
        <v>13</v>
      </c>
      <c r="R214" s="113"/>
    </row>
    <row r="215" spans="1:18">
      <c r="A215" s="123" t="s">
        <v>26</v>
      </c>
      <c r="B215" s="124">
        <v>462.6</v>
      </c>
      <c r="C215" s="123"/>
      <c r="D215" s="123" t="s">
        <v>10</v>
      </c>
      <c r="E215" s="125">
        <v>5</v>
      </c>
      <c r="F215" s="125">
        <v>40</v>
      </c>
      <c r="G215" s="125">
        <v>6.3395727698444544</v>
      </c>
      <c r="H215" s="125">
        <v>0</v>
      </c>
      <c r="I215" s="125"/>
      <c r="J215" s="125"/>
      <c r="K215" s="125"/>
      <c r="L215" s="125"/>
      <c r="M215" s="125"/>
      <c r="N215" s="125"/>
      <c r="O215" s="125"/>
      <c r="P215" s="125"/>
      <c r="Q215" s="125"/>
      <c r="R215" s="125"/>
    </row>
    <row r="216" spans="1:18">
      <c r="A216" s="123"/>
      <c r="B216" s="124"/>
      <c r="C216" s="123"/>
      <c r="D216" s="128" t="s">
        <v>17</v>
      </c>
      <c r="E216" s="129">
        <v>5</v>
      </c>
      <c r="F216" s="129">
        <v>12</v>
      </c>
      <c r="G216" s="130">
        <v>5.7238763244210231</v>
      </c>
      <c r="H216" s="129">
        <v>0</v>
      </c>
      <c r="I216" s="135"/>
      <c r="J216" s="129"/>
      <c r="K216" s="129"/>
      <c r="L216" s="129"/>
      <c r="M216" s="129"/>
      <c r="N216" s="135"/>
      <c r="O216" s="129"/>
      <c r="P216" s="129"/>
      <c r="Q216" s="129"/>
      <c r="R216" s="129"/>
    </row>
    <row r="217" spans="1:18">
      <c r="A217" s="123" t="s">
        <v>26</v>
      </c>
      <c r="B217" s="124">
        <v>463.9</v>
      </c>
      <c r="C217" s="123"/>
      <c r="D217" s="123" t="s">
        <v>10</v>
      </c>
      <c r="E217" s="125">
        <v>5</v>
      </c>
      <c r="F217" s="125">
        <v>4</v>
      </c>
      <c r="G217" s="125">
        <v>4</v>
      </c>
      <c r="H217" s="125">
        <v>0</v>
      </c>
      <c r="I217" s="135"/>
      <c r="J217" s="129"/>
      <c r="K217" s="129"/>
      <c r="L217" s="129"/>
      <c r="M217" s="129"/>
      <c r="N217" s="135"/>
      <c r="O217" s="129"/>
      <c r="P217" s="129"/>
      <c r="Q217" s="129"/>
      <c r="R217" s="129"/>
    </row>
    <row r="218" spans="1:18">
      <c r="A218" s="123"/>
      <c r="B218" s="124"/>
      <c r="C218" s="123"/>
      <c r="D218" s="128" t="s">
        <v>17</v>
      </c>
      <c r="E218" s="129">
        <v>5</v>
      </c>
      <c r="F218" s="129">
        <v>8</v>
      </c>
      <c r="G218" s="130">
        <v>4.5947934199881413</v>
      </c>
      <c r="H218" s="129">
        <v>0</v>
      </c>
      <c r="I218" s="135"/>
      <c r="J218" s="129"/>
      <c r="K218" s="129"/>
      <c r="L218" s="129"/>
      <c r="M218" s="129"/>
      <c r="N218" s="135"/>
      <c r="O218" s="129"/>
      <c r="P218" s="129"/>
      <c r="Q218" s="129"/>
      <c r="R218" s="129"/>
    </row>
    <row r="219" spans="1:18">
      <c r="A219" s="123" t="s">
        <v>26</v>
      </c>
      <c r="B219" s="124">
        <v>469.9</v>
      </c>
      <c r="C219" s="123"/>
      <c r="D219" s="123" t="s">
        <v>10</v>
      </c>
      <c r="E219" s="125">
        <v>5</v>
      </c>
      <c r="F219" s="125">
        <v>54</v>
      </c>
      <c r="G219" s="125">
        <v>15.465456359454107</v>
      </c>
      <c r="H219" s="125">
        <v>0</v>
      </c>
      <c r="I219" s="135"/>
      <c r="J219" s="129"/>
      <c r="K219" s="129"/>
      <c r="L219" s="129"/>
      <c r="M219" s="129"/>
      <c r="N219" s="135"/>
      <c r="O219" s="129"/>
      <c r="P219" s="129"/>
      <c r="Q219" s="129"/>
      <c r="R219" s="129"/>
    </row>
    <row r="220" spans="1:18">
      <c r="A220" s="123"/>
      <c r="B220" s="124"/>
      <c r="C220" s="123"/>
      <c r="D220" s="128" t="s">
        <v>17</v>
      </c>
      <c r="E220" s="129">
        <v>5</v>
      </c>
      <c r="F220" s="129">
        <v>86</v>
      </c>
      <c r="G220" s="130">
        <v>17.378575804072344</v>
      </c>
      <c r="H220" s="129">
        <v>0</v>
      </c>
      <c r="I220" s="135"/>
      <c r="J220" s="129"/>
      <c r="K220" s="129"/>
      <c r="L220" s="129"/>
      <c r="M220" s="129"/>
      <c r="N220" s="135"/>
      <c r="O220" s="129"/>
      <c r="P220" s="129"/>
      <c r="Q220" s="129"/>
      <c r="R220" s="129"/>
    </row>
    <row r="221" spans="1:18">
      <c r="A221" s="123" t="s">
        <v>26</v>
      </c>
      <c r="B221" s="124">
        <v>470</v>
      </c>
      <c r="C221" s="123"/>
      <c r="D221" s="123" t="s">
        <v>10</v>
      </c>
      <c r="E221" s="125">
        <v>5</v>
      </c>
      <c r="F221" s="125">
        <v>48</v>
      </c>
      <c r="G221" s="125">
        <v>33.113511875069172</v>
      </c>
      <c r="H221" s="125">
        <v>0</v>
      </c>
      <c r="I221" s="135"/>
      <c r="J221" s="129"/>
      <c r="K221" s="129"/>
      <c r="L221" s="129"/>
      <c r="M221" s="129"/>
      <c r="N221" s="135"/>
      <c r="O221" s="129"/>
      <c r="P221" s="129"/>
      <c r="Q221" s="129"/>
      <c r="R221" s="129"/>
    </row>
    <row r="222" spans="1:18">
      <c r="A222" s="123"/>
      <c r="B222" s="124"/>
      <c r="C222" s="123"/>
      <c r="D222" s="128" t="s">
        <v>17</v>
      </c>
      <c r="E222" s="129">
        <v>5</v>
      </c>
      <c r="F222" s="129">
        <v>40</v>
      </c>
      <c r="G222" s="130">
        <v>16.515671669333472</v>
      </c>
      <c r="H222" s="129">
        <v>0</v>
      </c>
      <c r="I222" s="135"/>
      <c r="J222" s="129"/>
      <c r="K222" s="129"/>
      <c r="L222" s="129"/>
      <c r="M222" s="129"/>
      <c r="N222" s="135"/>
      <c r="O222" s="129"/>
      <c r="P222" s="129"/>
      <c r="Q222" s="129"/>
      <c r="R222" s="129"/>
    </row>
    <row r="223" spans="1:18">
      <c r="A223" s="123" t="s">
        <v>26</v>
      </c>
      <c r="B223" s="124">
        <v>477.5</v>
      </c>
      <c r="C223" s="123"/>
      <c r="D223" s="123" t="s">
        <v>10</v>
      </c>
      <c r="E223" s="125">
        <v>5</v>
      </c>
      <c r="F223" s="125">
        <v>248</v>
      </c>
      <c r="G223" s="125">
        <v>88.007812286719314</v>
      </c>
      <c r="H223" s="125">
        <v>0</v>
      </c>
      <c r="I223" s="135"/>
      <c r="J223" s="129"/>
      <c r="K223" s="129"/>
      <c r="L223" s="129"/>
      <c r="M223" s="129"/>
      <c r="N223" s="135"/>
      <c r="O223" s="129"/>
      <c r="P223" s="129"/>
      <c r="Q223" s="129"/>
      <c r="R223" s="129"/>
    </row>
    <row r="224" spans="1:18">
      <c r="A224" s="123"/>
      <c r="B224" s="124"/>
      <c r="C224" s="123"/>
      <c r="D224" s="128" t="s">
        <v>17</v>
      </c>
      <c r="E224" s="129">
        <v>5</v>
      </c>
      <c r="F224" s="129">
        <v>124</v>
      </c>
      <c r="G224" s="130">
        <v>25.535099314230436</v>
      </c>
      <c r="H224" s="129">
        <v>0</v>
      </c>
      <c r="I224" s="135"/>
      <c r="J224" s="129"/>
      <c r="K224" s="129"/>
      <c r="L224" s="129"/>
      <c r="M224" s="129"/>
      <c r="N224" s="135"/>
      <c r="O224" s="129"/>
      <c r="P224" s="129"/>
      <c r="Q224" s="129"/>
      <c r="R224" s="129"/>
    </row>
    <row r="225" spans="1:18">
      <c r="A225" s="136" t="s">
        <v>27</v>
      </c>
      <c r="B225" s="137">
        <v>594</v>
      </c>
      <c r="C225" s="136"/>
      <c r="D225" s="131" t="s">
        <v>17</v>
      </c>
      <c r="E225" s="138">
        <v>31</v>
      </c>
      <c r="F225" s="138">
        <v>75</v>
      </c>
      <c r="G225" s="138">
        <v>4.3952491950755945</v>
      </c>
      <c r="H225" s="138">
        <v>0</v>
      </c>
      <c r="I225" s="139"/>
      <c r="J225" s="138">
        <v>30</v>
      </c>
      <c r="K225" s="138">
        <v>13</v>
      </c>
      <c r="L225" s="138">
        <v>2.550953426464682</v>
      </c>
      <c r="M225" s="138"/>
      <c r="N225" s="139"/>
      <c r="O225" s="138">
        <v>31</v>
      </c>
      <c r="P225" s="138">
        <v>866</v>
      </c>
      <c r="Q225" s="138">
        <v>28.373090915482159</v>
      </c>
      <c r="R225" s="138"/>
    </row>
    <row r="226" spans="1:18">
      <c r="A226" s="123" t="s">
        <v>28</v>
      </c>
      <c r="B226" s="124">
        <v>594</v>
      </c>
      <c r="C226" s="123"/>
      <c r="D226" s="123" t="s">
        <v>10</v>
      </c>
      <c r="E226" s="125">
        <v>5</v>
      </c>
      <c r="F226" s="125">
        <v>71</v>
      </c>
      <c r="G226" s="125">
        <v>23.712888181497139</v>
      </c>
      <c r="H226" s="125">
        <v>0</v>
      </c>
      <c r="I226" s="125"/>
      <c r="J226" s="125"/>
      <c r="K226" s="125"/>
      <c r="L226" s="125"/>
      <c r="M226" s="125"/>
      <c r="N226" s="125"/>
      <c r="O226" s="125"/>
      <c r="P226" s="125"/>
      <c r="Q226" s="125"/>
      <c r="R226" s="125"/>
    </row>
    <row r="227" spans="1:18">
      <c r="A227" s="123"/>
      <c r="B227" s="124"/>
      <c r="C227" s="123"/>
      <c r="D227" s="128" t="s">
        <v>17</v>
      </c>
      <c r="E227" s="129">
        <v>5</v>
      </c>
      <c r="F227" s="129">
        <v>40</v>
      </c>
      <c r="G227" s="130">
        <v>9.287968758006917</v>
      </c>
      <c r="H227" s="129">
        <v>0</v>
      </c>
      <c r="I227" s="135"/>
      <c r="J227" s="129"/>
      <c r="K227" s="129"/>
      <c r="L227" s="129"/>
      <c r="M227" s="129"/>
      <c r="N227" s="135"/>
      <c r="O227" s="129"/>
      <c r="P227" s="129"/>
      <c r="Q227" s="129"/>
      <c r="R227" s="129"/>
    </row>
    <row r="228" spans="1:18">
      <c r="A228" s="123" t="s">
        <v>28</v>
      </c>
      <c r="B228" s="124">
        <v>608.70000000000005</v>
      </c>
      <c r="C228" s="123"/>
      <c r="D228" s="123" t="s">
        <v>10</v>
      </c>
      <c r="E228" s="125">
        <v>5</v>
      </c>
      <c r="F228" s="125">
        <v>214</v>
      </c>
      <c r="G228" s="125">
        <v>48.601736611396383</v>
      </c>
      <c r="H228" s="125">
        <v>0</v>
      </c>
      <c r="I228" s="135"/>
      <c r="J228" s="129"/>
      <c r="K228" s="129"/>
      <c r="L228" s="129"/>
      <c r="M228" s="129"/>
      <c r="N228" s="135"/>
      <c r="O228" s="129"/>
      <c r="P228" s="129"/>
      <c r="Q228" s="129"/>
      <c r="R228" s="129"/>
    </row>
    <row r="229" spans="1:18">
      <c r="A229" s="123"/>
      <c r="B229" s="124"/>
      <c r="C229" s="123"/>
      <c r="D229" s="128" t="s">
        <v>17</v>
      </c>
      <c r="E229" s="129">
        <v>5</v>
      </c>
      <c r="F229" s="129">
        <v>223</v>
      </c>
      <c r="G229" s="130">
        <v>28.848456021931845</v>
      </c>
      <c r="H229" s="129">
        <v>0</v>
      </c>
      <c r="I229" s="135"/>
      <c r="J229" s="129"/>
      <c r="K229" s="129"/>
      <c r="L229" s="129"/>
      <c r="M229" s="129"/>
      <c r="N229" s="135"/>
      <c r="O229" s="129"/>
      <c r="P229" s="129"/>
      <c r="Q229" s="129"/>
      <c r="R229" s="129"/>
    </row>
    <row r="230" spans="1:18">
      <c r="A230" s="123" t="s">
        <v>28</v>
      </c>
      <c r="B230" s="124">
        <v>619.29999999999995</v>
      </c>
      <c r="C230" s="123"/>
      <c r="D230" s="123" t="s">
        <v>10</v>
      </c>
      <c r="E230" s="125">
        <v>5</v>
      </c>
      <c r="F230" s="125">
        <v>23000</v>
      </c>
      <c r="G230" s="125">
        <v>621.63833557673206</v>
      </c>
      <c r="H230" s="125">
        <v>2</v>
      </c>
      <c r="I230" s="135"/>
      <c r="J230" s="129"/>
      <c r="K230" s="129"/>
      <c r="L230" s="129"/>
      <c r="M230" s="129"/>
      <c r="N230" s="135"/>
      <c r="O230" s="129"/>
      <c r="P230" s="129"/>
      <c r="Q230" s="129"/>
      <c r="R230" s="129"/>
    </row>
    <row r="231" spans="1:18">
      <c r="A231" s="123"/>
      <c r="B231" s="124"/>
      <c r="C231" s="123"/>
      <c r="D231" s="128" t="s">
        <v>17</v>
      </c>
      <c r="E231" s="129">
        <v>5</v>
      </c>
      <c r="F231" s="129">
        <v>13000</v>
      </c>
      <c r="G231" s="130">
        <v>353.24132289284222</v>
      </c>
      <c r="H231" s="129">
        <v>2</v>
      </c>
      <c r="I231" s="135"/>
      <c r="J231" s="129"/>
      <c r="K231" s="129"/>
      <c r="L231" s="129"/>
      <c r="M231" s="129"/>
      <c r="N231" s="135"/>
      <c r="O231" s="129"/>
      <c r="P231" s="129"/>
      <c r="Q231" s="129"/>
      <c r="R231" s="129"/>
    </row>
    <row r="232" spans="1:18">
      <c r="A232" s="104" t="s">
        <v>29</v>
      </c>
      <c r="B232" s="112">
        <v>791.5</v>
      </c>
      <c r="C232" s="104"/>
      <c r="D232" s="104" t="s">
        <v>10</v>
      </c>
      <c r="E232" s="113">
        <v>30</v>
      </c>
      <c r="F232" s="113">
        <v>52</v>
      </c>
      <c r="G232" s="118">
        <v>3.4259166740103306</v>
      </c>
      <c r="H232" s="113">
        <v>0</v>
      </c>
      <c r="I232" s="113"/>
      <c r="J232" s="118">
        <v>30</v>
      </c>
      <c r="K232" s="118">
        <v>35</v>
      </c>
      <c r="L232" s="118">
        <v>4.7460958773204487</v>
      </c>
      <c r="M232" s="113"/>
      <c r="N232" s="113"/>
      <c r="O232" s="118">
        <v>29</v>
      </c>
      <c r="P232" s="118">
        <v>435</v>
      </c>
      <c r="Q232" s="118">
        <v>38.51628714316805</v>
      </c>
      <c r="R232" s="113"/>
    </row>
    <row r="233" spans="1:18">
      <c r="A233" s="123" t="s">
        <v>30</v>
      </c>
      <c r="B233" s="124">
        <v>791.5</v>
      </c>
      <c r="C233" s="123"/>
      <c r="D233" s="123" t="s">
        <v>10</v>
      </c>
      <c r="E233" s="125">
        <v>5</v>
      </c>
      <c r="F233" s="125">
        <v>16</v>
      </c>
      <c r="G233" s="125">
        <v>6.3395727698444544</v>
      </c>
      <c r="H233" s="125">
        <v>0</v>
      </c>
      <c r="I233" s="125"/>
      <c r="J233" s="125"/>
      <c r="K233" s="125"/>
      <c r="L233" s="125"/>
      <c r="M233" s="125"/>
      <c r="N233" s="125"/>
      <c r="O233" s="125"/>
      <c r="P233" s="125"/>
      <c r="Q233" s="125"/>
      <c r="R233" s="125"/>
    </row>
    <row r="234" spans="1:18">
      <c r="A234" s="123"/>
      <c r="B234" s="124"/>
      <c r="C234" s="123"/>
      <c r="D234" s="128" t="s">
        <v>17</v>
      </c>
      <c r="E234" s="129">
        <v>5</v>
      </c>
      <c r="F234" s="129">
        <v>24</v>
      </c>
      <c r="G234" s="130">
        <v>10.42068433878941</v>
      </c>
      <c r="H234" s="129">
        <v>0</v>
      </c>
      <c r="I234" s="135"/>
      <c r="J234" s="129"/>
      <c r="K234" s="129"/>
      <c r="L234" s="129"/>
      <c r="M234" s="129"/>
      <c r="N234" s="135"/>
      <c r="O234" s="129"/>
      <c r="P234" s="129"/>
      <c r="Q234" s="129"/>
      <c r="R234" s="129"/>
    </row>
    <row r="235" spans="1:18">
      <c r="A235" s="123" t="s">
        <v>30</v>
      </c>
      <c r="B235" s="124">
        <v>793.7</v>
      </c>
      <c r="C235" s="123"/>
      <c r="D235" s="123" t="s">
        <v>10</v>
      </c>
      <c r="E235" s="125">
        <v>5</v>
      </c>
      <c r="F235" s="125">
        <v>200</v>
      </c>
      <c r="G235" s="125">
        <v>32.927469132141518</v>
      </c>
      <c r="H235" s="125">
        <v>0</v>
      </c>
      <c r="I235" s="135"/>
      <c r="J235" s="129"/>
      <c r="K235" s="129"/>
      <c r="L235" s="129"/>
      <c r="M235" s="129"/>
      <c r="N235" s="135"/>
      <c r="O235" s="129"/>
      <c r="P235" s="129"/>
      <c r="Q235" s="129"/>
      <c r="R235" s="129"/>
    </row>
    <row r="236" spans="1:18">
      <c r="A236" s="123"/>
      <c r="B236" s="124"/>
      <c r="C236" s="123"/>
      <c r="D236" s="128" t="s">
        <v>17</v>
      </c>
      <c r="E236" s="129">
        <v>5</v>
      </c>
      <c r="F236" s="129">
        <v>260</v>
      </c>
      <c r="G236" s="130">
        <v>31.687714034828964</v>
      </c>
      <c r="H236" s="129">
        <v>1</v>
      </c>
      <c r="I236" s="135"/>
      <c r="J236" s="129"/>
      <c r="K236" s="129"/>
      <c r="L236" s="129"/>
      <c r="M236" s="129"/>
      <c r="N236" s="135"/>
      <c r="O236" s="129"/>
      <c r="P236" s="129"/>
      <c r="Q236" s="129"/>
      <c r="R236" s="129"/>
    </row>
    <row r="237" spans="1:18">
      <c r="A237" s="123" t="s">
        <v>30</v>
      </c>
      <c r="B237" s="124">
        <v>797.3</v>
      </c>
      <c r="C237" s="123"/>
      <c r="D237" s="123" t="s">
        <v>10</v>
      </c>
      <c r="E237" s="125">
        <v>5</v>
      </c>
      <c r="F237" s="125">
        <v>32</v>
      </c>
      <c r="G237" s="125">
        <v>10.047545726038319</v>
      </c>
      <c r="H237" s="125">
        <v>0</v>
      </c>
      <c r="I237" s="135"/>
      <c r="J237" s="129"/>
      <c r="K237" s="129"/>
      <c r="L237" s="129"/>
      <c r="M237" s="129"/>
      <c r="N237" s="135"/>
      <c r="O237" s="129"/>
      <c r="P237" s="129"/>
      <c r="Q237" s="129"/>
      <c r="R237" s="129"/>
    </row>
    <row r="238" spans="1:18">
      <c r="A238" s="123"/>
      <c r="B238" s="124"/>
      <c r="C238" s="123"/>
      <c r="D238" s="128" t="s">
        <v>17</v>
      </c>
      <c r="E238" s="129">
        <v>5</v>
      </c>
      <c r="F238" s="129">
        <v>12</v>
      </c>
      <c r="G238" s="130">
        <v>7.1304098318640134</v>
      </c>
      <c r="H238" s="129">
        <v>0</v>
      </c>
      <c r="I238" s="135"/>
      <c r="J238" s="129"/>
      <c r="K238" s="129"/>
      <c r="L238" s="129"/>
      <c r="M238" s="129"/>
      <c r="N238" s="135"/>
      <c r="O238" s="129"/>
      <c r="P238" s="129"/>
      <c r="Q238" s="129"/>
      <c r="R238" s="129"/>
    </row>
    <row r="239" spans="1:18">
      <c r="A239" s="140" t="s">
        <v>31</v>
      </c>
      <c r="B239" s="141">
        <v>935.5</v>
      </c>
      <c r="C239" s="140"/>
      <c r="D239" s="142" t="s">
        <v>17</v>
      </c>
      <c r="E239" s="143">
        <v>2</v>
      </c>
      <c r="F239" s="143">
        <v>61</v>
      </c>
      <c r="G239" s="143" t="s">
        <v>13</v>
      </c>
      <c r="H239" s="143">
        <v>0</v>
      </c>
      <c r="I239" s="144"/>
      <c r="J239" s="143">
        <v>4</v>
      </c>
      <c r="K239" s="143">
        <v>21</v>
      </c>
      <c r="L239" s="143" t="s">
        <v>13</v>
      </c>
      <c r="M239" s="143"/>
      <c r="N239" s="144"/>
      <c r="O239" s="143">
        <v>1</v>
      </c>
      <c r="P239" s="143">
        <v>54.575000000000003</v>
      </c>
      <c r="Q239" s="143" t="s">
        <v>13</v>
      </c>
      <c r="R239" s="143"/>
    </row>
    <row r="240" spans="1:18">
      <c r="A240" s="104"/>
      <c r="B240" s="145"/>
      <c r="C240" s="104"/>
      <c r="D240" s="146"/>
      <c r="E240" s="147"/>
      <c r="F240" s="147"/>
      <c r="G240" s="147"/>
      <c r="H240" s="147"/>
      <c r="I240" s="146"/>
      <c r="J240" s="147"/>
      <c r="K240" s="147"/>
      <c r="L240" s="147"/>
      <c r="M240" s="146"/>
      <c r="N240" s="146"/>
      <c r="O240" s="147"/>
      <c r="P240" s="147"/>
      <c r="Q240" s="147"/>
      <c r="R240" s="146"/>
    </row>
    <row r="241" spans="1:18">
      <c r="A241" s="148" t="s">
        <v>39</v>
      </c>
      <c r="B241" s="149"/>
      <c r="C241" s="150"/>
      <c r="D241" s="151"/>
      <c r="E241" s="151"/>
      <c r="F241" s="152"/>
      <c r="G241" s="152"/>
      <c r="H241" s="152"/>
      <c r="I241" s="153"/>
      <c r="J241" s="152"/>
      <c r="K241" s="152"/>
      <c r="L241" s="152"/>
      <c r="M241" s="1"/>
      <c r="N241" s="1"/>
      <c r="O241" s="1"/>
      <c r="P241" s="1"/>
      <c r="Q241" s="1"/>
      <c r="R241" s="157"/>
    </row>
    <row r="242" spans="1:18">
      <c r="A242" s="158" t="s">
        <v>40</v>
      </c>
      <c r="B242" s="157"/>
      <c r="C242" s="152"/>
      <c r="D242" s="152"/>
      <c r="E242" s="159"/>
      <c r="F242" s="152"/>
      <c r="G242" s="157"/>
      <c r="H242" s="152"/>
      <c r="I242" s="153"/>
      <c r="J242" s="152"/>
      <c r="K242" s="152"/>
      <c r="L242" s="152"/>
      <c r="M242" s="1"/>
      <c r="N242" s="1"/>
      <c r="O242" s="1"/>
      <c r="P242" s="1"/>
      <c r="Q242" s="1"/>
      <c r="R242" s="157"/>
    </row>
    <row r="243" spans="1:18">
      <c r="A243" s="148" t="s">
        <v>41</v>
      </c>
      <c r="B243" s="157"/>
      <c r="C243" s="152"/>
      <c r="D243" s="152"/>
      <c r="E243" s="153"/>
      <c r="F243" s="152"/>
      <c r="G243" s="157"/>
      <c r="H243" s="152"/>
      <c r="I243" s="153"/>
      <c r="J243" s="152"/>
      <c r="K243" s="152"/>
      <c r="L243" s="152"/>
      <c r="M243" s="152"/>
      <c r="N243" s="153"/>
      <c r="O243" s="152"/>
      <c r="P243" s="152"/>
      <c r="Q243" s="152"/>
      <c r="R243" s="157"/>
    </row>
    <row r="244" spans="1:18">
      <c r="A244" s="158" t="s">
        <v>42</v>
      </c>
      <c r="B244" s="157"/>
      <c r="C244" s="152"/>
      <c r="D244" s="152"/>
      <c r="E244" s="159"/>
      <c r="F244" s="152"/>
      <c r="G244" s="157"/>
      <c r="H244" s="152"/>
      <c r="I244" s="153"/>
      <c r="J244" s="152"/>
      <c r="K244" s="152"/>
      <c r="L244" s="152"/>
      <c r="M244" s="152"/>
      <c r="N244" s="153"/>
      <c r="O244" s="157"/>
      <c r="P244" s="157"/>
      <c r="Q244" s="157"/>
      <c r="R244" s="157"/>
    </row>
    <row r="245" spans="1:18">
      <c r="A245" s="161" t="s">
        <v>43</v>
      </c>
      <c r="B245" s="162"/>
      <c r="C245" s="163"/>
      <c r="D245" s="163"/>
      <c r="E245" s="157"/>
      <c r="F245" s="157"/>
      <c r="G245" s="157"/>
      <c r="H245" s="157"/>
      <c r="I245" s="159"/>
      <c r="J245" s="157"/>
      <c r="K245" s="152"/>
      <c r="L245" s="152"/>
      <c r="M245" s="157"/>
      <c r="N245" s="159"/>
      <c r="O245" s="157"/>
      <c r="P245" s="157"/>
      <c r="Q245" s="157"/>
      <c r="R245" s="157"/>
    </row>
    <row r="246" spans="1:18" ht="15.75" thickBot="1">
      <c r="A246" s="164" t="s">
        <v>53</v>
      </c>
      <c r="B246" s="162"/>
      <c r="C246" s="163"/>
      <c r="D246" s="163"/>
      <c r="E246" s="157"/>
      <c r="F246" s="157"/>
      <c r="G246" s="157"/>
      <c r="H246" s="157"/>
      <c r="I246" s="159"/>
      <c r="J246" s="157"/>
      <c r="K246" s="157"/>
      <c r="L246" s="152"/>
      <c r="M246" s="157"/>
      <c r="N246" s="159"/>
      <c r="O246" s="157"/>
      <c r="P246" s="157"/>
      <c r="Q246" s="157"/>
      <c r="R246" s="157"/>
    </row>
    <row r="247" spans="1:18" ht="15.75" thickBot="1">
      <c r="A247" s="154"/>
      <c r="B247" s="155"/>
      <c r="C247" s="156" t="s">
        <v>45</v>
      </c>
      <c r="D247" s="152"/>
      <c r="E247" s="157"/>
      <c r="F247" s="1"/>
      <c r="G247" s="1"/>
      <c r="H247" s="1"/>
      <c r="I247" s="1"/>
      <c r="J247" s="1"/>
      <c r="K247" s="1"/>
      <c r="L247" s="1"/>
      <c r="M247" s="1"/>
      <c r="N247" s="1"/>
      <c r="O247" s="1"/>
      <c r="P247" s="1"/>
      <c r="Q247" s="1"/>
      <c r="R247" s="1"/>
    </row>
    <row r="248" spans="1:18">
      <c r="A248" s="160" t="s">
        <v>46</v>
      </c>
      <c r="B248" s="152"/>
      <c r="C248" s="153"/>
      <c r="D248" s="152"/>
      <c r="E248" s="157"/>
      <c r="F248" s="1"/>
      <c r="G248" s="1"/>
      <c r="H248" s="1"/>
      <c r="I248" s="1"/>
      <c r="J248" s="1"/>
      <c r="K248" s="1"/>
      <c r="L248" s="1"/>
      <c r="M248" s="1"/>
      <c r="N248" s="1"/>
      <c r="O248" s="1"/>
      <c r="P248" s="1"/>
      <c r="Q248" s="1"/>
      <c r="R248" s="1"/>
    </row>
  </sheetData>
  <mergeCells count="12">
    <mergeCell ref="E123:G123"/>
    <mergeCell ref="J123:L123"/>
    <mergeCell ref="O123:Q123"/>
    <mergeCell ref="E182:G182"/>
    <mergeCell ref="J182:L182"/>
    <mergeCell ref="O182:Q182"/>
    <mergeCell ref="E2:G2"/>
    <mergeCell ref="I2:K2"/>
    <mergeCell ref="N2:P2"/>
    <mergeCell ref="E62:G62"/>
    <mergeCell ref="I62:K62"/>
    <mergeCell ref="N62:P6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8"/>
  <sheetViews>
    <sheetView workbookViewId="0"/>
  </sheetViews>
  <sheetFormatPr defaultRowHeight="15"/>
  <cols>
    <col min="1" max="1" width="19.85546875" bestFit="1" customWidth="1"/>
    <col min="4" max="4" width="13.5703125" bestFit="1" customWidth="1"/>
  </cols>
  <sheetData>
    <row r="1" spans="1:18" s="1" customFormat="1" ht="15.75">
      <c r="A1" s="411" t="s">
        <v>98</v>
      </c>
    </row>
    <row r="2" spans="1:18" ht="15.75">
      <c r="A2" s="104"/>
      <c r="B2" s="112"/>
      <c r="C2" s="104"/>
      <c r="D2" s="104"/>
      <c r="E2" s="480" t="s">
        <v>0</v>
      </c>
      <c r="F2" s="480"/>
      <c r="G2" s="480"/>
      <c r="H2" s="106"/>
      <c r="I2" s="104"/>
      <c r="J2" s="480" t="s">
        <v>1</v>
      </c>
      <c r="K2" s="480"/>
      <c r="L2" s="480"/>
      <c r="M2" s="106"/>
      <c r="N2" s="104"/>
      <c r="O2" s="480" t="s">
        <v>2</v>
      </c>
      <c r="P2" s="480"/>
      <c r="Q2" s="480"/>
      <c r="R2" s="106"/>
    </row>
    <row r="3" spans="1:18">
      <c r="A3" s="104"/>
      <c r="B3" s="112"/>
      <c r="C3" s="104"/>
      <c r="D3" s="104"/>
      <c r="E3" s="106"/>
      <c r="F3" s="191"/>
      <c r="G3" s="106"/>
      <c r="H3" s="106"/>
      <c r="I3" s="104"/>
      <c r="J3" s="106"/>
      <c r="K3" s="191"/>
      <c r="L3" s="106"/>
      <c r="M3" s="106"/>
      <c r="N3" s="104"/>
      <c r="O3" s="106"/>
      <c r="P3" s="191"/>
      <c r="Q3" s="106"/>
      <c r="R3" s="106"/>
    </row>
    <row r="4" spans="1:18">
      <c r="A4" s="107" t="s">
        <v>3</v>
      </c>
      <c r="B4" s="192" t="s">
        <v>4</v>
      </c>
      <c r="C4" s="107"/>
      <c r="D4" s="109" t="s">
        <v>5</v>
      </c>
      <c r="E4" s="110" t="s">
        <v>6</v>
      </c>
      <c r="F4" s="193" t="s">
        <v>7</v>
      </c>
      <c r="G4" s="110" t="s">
        <v>8</v>
      </c>
      <c r="H4" s="111"/>
      <c r="I4" s="107"/>
      <c r="J4" s="110" t="s">
        <v>6</v>
      </c>
      <c r="K4" s="193" t="s">
        <v>7</v>
      </c>
      <c r="L4" s="110" t="s">
        <v>8</v>
      </c>
      <c r="M4" s="111"/>
      <c r="N4" s="107"/>
      <c r="O4" s="110" t="s">
        <v>6</v>
      </c>
      <c r="P4" s="193" t="s">
        <v>7</v>
      </c>
      <c r="Q4" s="110" t="s">
        <v>8</v>
      </c>
      <c r="R4" s="111"/>
    </row>
    <row r="5" spans="1:18">
      <c r="A5" s="104" t="s">
        <v>9</v>
      </c>
      <c r="B5" s="112">
        <v>-8.5</v>
      </c>
      <c r="C5" s="104"/>
      <c r="D5" s="104" t="s">
        <v>10</v>
      </c>
      <c r="E5" s="115">
        <v>22</v>
      </c>
      <c r="F5" s="113">
        <v>585</v>
      </c>
      <c r="G5" s="113">
        <v>162.46871540608856</v>
      </c>
      <c r="H5" s="113"/>
      <c r="I5" s="194"/>
      <c r="J5" s="115">
        <v>19</v>
      </c>
      <c r="K5" s="113">
        <v>670</v>
      </c>
      <c r="L5" s="113">
        <v>292.67649522853441</v>
      </c>
      <c r="M5" s="113"/>
      <c r="N5" s="194"/>
      <c r="O5" s="115">
        <v>22</v>
      </c>
      <c r="P5" s="113">
        <v>435</v>
      </c>
      <c r="Q5" s="113">
        <v>84.863174407799789</v>
      </c>
      <c r="R5" s="113"/>
    </row>
    <row r="6" spans="1:18">
      <c r="A6" s="117" t="s">
        <v>11</v>
      </c>
      <c r="B6" s="112"/>
      <c r="C6" s="104"/>
      <c r="D6" s="104"/>
      <c r="E6" s="116"/>
      <c r="F6" s="118"/>
      <c r="G6" s="116"/>
      <c r="H6" s="195"/>
      <c r="I6" s="194"/>
      <c r="J6" s="116"/>
      <c r="K6" s="118"/>
      <c r="L6" s="116"/>
      <c r="M6" s="195"/>
      <c r="N6" s="194"/>
      <c r="O6" s="116"/>
      <c r="P6" s="118"/>
      <c r="Q6" s="116"/>
      <c r="R6" s="195"/>
    </row>
    <row r="7" spans="1:18">
      <c r="A7" s="1"/>
      <c r="B7" s="1"/>
      <c r="C7" s="1"/>
      <c r="D7" s="1"/>
      <c r="E7" s="1"/>
      <c r="F7" s="1"/>
      <c r="G7" s="1"/>
      <c r="H7" s="1"/>
      <c r="I7" s="1"/>
      <c r="J7" s="1"/>
      <c r="K7" s="1"/>
      <c r="L7" s="1"/>
      <c r="M7" s="1"/>
      <c r="N7" s="1"/>
      <c r="O7" s="1"/>
      <c r="P7" s="1"/>
      <c r="Q7" s="1"/>
      <c r="R7" s="1"/>
    </row>
    <row r="8" spans="1:18">
      <c r="A8" s="104" t="s">
        <v>12</v>
      </c>
      <c r="B8" s="112">
        <v>-4.5</v>
      </c>
      <c r="C8" s="104"/>
      <c r="D8" s="104" t="s">
        <v>10</v>
      </c>
      <c r="E8" s="115">
        <v>0</v>
      </c>
      <c r="F8" s="113">
        <v>0</v>
      </c>
      <c r="G8" s="113" t="s">
        <v>13</v>
      </c>
      <c r="H8" s="113"/>
      <c r="I8" s="194"/>
      <c r="J8" s="115">
        <v>0</v>
      </c>
      <c r="K8" s="113">
        <v>0</v>
      </c>
      <c r="L8" s="113" t="s">
        <v>13</v>
      </c>
      <c r="M8" s="113"/>
      <c r="N8" s="194"/>
      <c r="O8" s="115">
        <v>0</v>
      </c>
      <c r="P8" s="113">
        <v>0</v>
      </c>
      <c r="Q8" s="113" t="s">
        <v>13</v>
      </c>
      <c r="R8" s="113"/>
    </row>
    <row r="9" spans="1:18">
      <c r="A9" s="1" t="s">
        <v>14</v>
      </c>
      <c r="B9" s="112"/>
      <c r="C9" s="104"/>
      <c r="D9" s="104"/>
      <c r="E9" s="115"/>
      <c r="F9" s="113"/>
      <c r="G9" s="115"/>
      <c r="H9" s="113"/>
      <c r="I9" s="194"/>
      <c r="J9" s="115"/>
      <c r="K9" s="113"/>
      <c r="L9" s="115"/>
      <c r="M9" s="195"/>
      <c r="N9" s="194"/>
      <c r="O9" s="115"/>
      <c r="P9" s="113"/>
      <c r="Q9" s="115"/>
      <c r="R9" s="195"/>
    </row>
    <row r="10" spans="1:18">
      <c r="A10" s="123" t="s">
        <v>15</v>
      </c>
      <c r="B10" s="196" t="s">
        <v>16</v>
      </c>
      <c r="C10" s="123"/>
      <c r="D10" s="123" t="s">
        <v>10</v>
      </c>
      <c r="E10" s="123"/>
      <c r="F10" s="123"/>
      <c r="G10" s="123"/>
      <c r="H10" s="123"/>
      <c r="I10" s="123"/>
      <c r="J10" s="123"/>
      <c r="K10" s="123"/>
      <c r="L10" s="123"/>
      <c r="M10" s="123"/>
      <c r="N10" s="123"/>
      <c r="O10" s="123"/>
      <c r="P10" s="123"/>
      <c r="Q10" s="123"/>
      <c r="R10" s="123"/>
    </row>
    <row r="11" spans="1:18">
      <c r="A11" s="123"/>
      <c r="B11" s="196"/>
      <c r="C11" s="123"/>
      <c r="D11" s="128" t="s">
        <v>17</v>
      </c>
      <c r="E11" s="123"/>
      <c r="F11" s="123"/>
      <c r="G11" s="123"/>
      <c r="H11" s="123"/>
      <c r="I11" s="123"/>
      <c r="J11" s="123"/>
      <c r="K11" s="123"/>
      <c r="L11" s="123"/>
      <c r="M11" s="123"/>
      <c r="N11" s="123"/>
      <c r="O11" s="123"/>
      <c r="P11" s="123"/>
      <c r="Q11" s="123"/>
      <c r="R11" s="123"/>
    </row>
    <row r="12" spans="1:18">
      <c r="A12" s="123" t="s">
        <v>15</v>
      </c>
      <c r="B12" s="196" t="s">
        <v>18</v>
      </c>
      <c r="C12" s="123"/>
      <c r="D12" s="123" t="s">
        <v>10</v>
      </c>
      <c r="E12" s="123"/>
      <c r="F12" s="123"/>
      <c r="G12" s="123"/>
      <c r="H12" s="123"/>
      <c r="I12" s="123"/>
      <c r="J12" s="123"/>
      <c r="K12" s="123"/>
      <c r="L12" s="123"/>
      <c r="M12" s="123"/>
      <c r="N12" s="123"/>
      <c r="O12" s="123"/>
      <c r="P12" s="123"/>
      <c r="Q12" s="123"/>
      <c r="R12" s="123"/>
    </row>
    <row r="13" spans="1:18">
      <c r="A13" s="123"/>
      <c r="B13" s="196"/>
      <c r="C13" s="123"/>
      <c r="D13" s="128" t="s">
        <v>17</v>
      </c>
      <c r="E13" s="123"/>
      <c r="F13" s="123"/>
      <c r="G13" s="123"/>
      <c r="H13" s="123"/>
      <c r="I13" s="123"/>
      <c r="J13" s="123"/>
      <c r="K13" s="123"/>
      <c r="L13" s="123"/>
      <c r="M13" s="123"/>
      <c r="N13" s="123"/>
      <c r="O13" s="123"/>
      <c r="P13" s="123"/>
      <c r="Q13" s="123"/>
      <c r="R13" s="123"/>
    </row>
    <row r="14" spans="1:18">
      <c r="A14" s="123" t="s">
        <v>15</v>
      </c>
      <c r="B14" s="196" t="s">
        <v>19</v>
      </c>
      <c r="C14" s="123"/>
      <c r="D14" s="123" t="s">
        <v>10</v>
      </c>
      <c r="E14" s="123"/>
      <c r="F14" s="123"/>
      <c r="G14" s="123"/>
      <c r="H14" s="123"/>
      <c r="I14" s="123"/>
      <c r="J14" s="123"/>
      <c r="K14" s="123"/>
      <c r="L14" s="123"/>
      <c r="M14" s="123"/>
      <c r="N14" s="123"/>
      <c r="O14" s="123"/>
      <c r="P14" s="123"/>
      <c r="Q14" s="123"/>
      <c r="R14" s="123"/>
    </row>
    <row r="15" spans="1:18">
      <c r="A15" s="123"/>
      <c r="B15" s="196"/>
      <c r="C15" s="123"/>
      <c r="D15" s="128" t="s">
        <v>17</v>
      </c>
      <c r="E15" s="123"/>
      <c r="F15" s="123"/>
      <c r="G15" s="123"/>
      <c r="H15" s="123"/>
      <c r="I15" s="123"/>
      <c r="J15" s="123"/>
      <c r="K15" s="123"/>
      <c r="L15" s="123"/>
      <c r="M15" s="123"/>
      <c r="N15" s="123"/>
      <c r="O15" s="123"/>
      <c r="P15" s="123"/>
      <c r="Q15" s="123"/>
      <c r="R15" s="123"/>
    </row>
    <row r="16" spans="1:18">
      <c r="A16" s="123" t="s">
        <v>15</v>
      </c>
      <c r="B16" s="124">
        <v>4.3</v>
      </c>
      <c r="C16" s="123"/>
      <c r="D16" s="123" t="s">
        <v>10</v>
      </c>
      <c r="E16" s="127"/>
      <c r="F16" s="125"/>
      <c r="G16" s="127"/>
      <c r="H16" s="125"/>
      <c r="I16" s="197"/>
      <c r="J16" s="127"/>
      <c r="K16" s="125"/>
      <c r="L16" s="127"/>
      <c r="M16" s="198"/>
      <c r="N16" s="197"/>
      <c r="O16" s="127"/>
      <c r="P16" s="125"/>
      <c r="Q16" s="127"/>
      <c r="R16" s="125"/>
    </row>
    <row r="17" spans="1:18">
      <c r="A17" s="123"/>
      <c r="B17" s="124"/>
      <c r="C17" s="123"/>
      <c r="D17" s="128" t="s">
        <v>17</v>
      </c>
      <c r="E17" s="127"/>
      <c r="F17" s="125"/>
      <c r="G17" s="127"/>
      <c r="H17" s="125"/>
      <c r="I17" s="197"/>
      <c r="J17" s="127"/>
      <c r="K17" s="125"/>
      <c r="L17" s="127"/>
      <c r="M17" s="198"/>
      <c r="N17" s="197"/>
      <c r="O17" s="127"/>
      <c r="P17" s="125"/>
      <c r="Q17" s="127"/>
      <c r="R17" s="125"/>
    </row>
    <row r="18" spans="1:18">
      <c r="A18" s="104" t="s">
        <v>20</v>
      </c>
      <c r="B18" s="112">
        <v>86.8</v>
      </c>
      <c r="C18" s="104"/>
      <c r="D18" s="131" t="s">
        <v>17</v>
      </c>
      <c r="E18" s="132">
        <v>31</v>
      </c>
      <c r="F18" s="132">
        <v>2435</v>
      </c>
      <c r="G18" s="132">
        <v>416.23695573893281</v>
      </c>
      <c r="H18" s="132"/>
      <c r="I18" s="134"/>
      <c r="J18" s="132">
        <v>28</v>
      </c>
      <c r="K18" s="132">
        <v>3100</v>
      </c>
      <c r="L18" s="132">
        <v>62.548100803058858</v>
      </c>
      <c r="M18" s="132"/>
      <c r="N18" s="134"/>
      <c r="O18" s="132">
        <v>31</v>
      </c>
      <c r="P18" s="132">
        <v>2750</v>
      </c>
      <c r="Q18" s="132">
        <v>808.39979168014474</v>
      </c>
      <c r="R18" s="132"/>
    </row>
    <row r="19" spans="1:18">
      <c r="A19" s="123" t="s">
        <v>21</v>
      </c>
      <c r="B19" s="196">
        <v>84.2</v>
      </c>
      <c r="C19" s="123"/>
      <c r="D19" s="123" t="s">
        <v>10</v>
      </c>
      <c r="E19" s="123"/>
      <c r="F19" s="123"/>
      <c r="G19" s="123"/>
      <c r="H19" s="123"/>
      <c r="I19" s="123"/>
      <c r="J19" s="123"/>
      <c r="K19" s="123"/>
      <c r="L19" s="123"/>
      <c r="M19" s="123"/>
      <c r="N19" s="123"/>
      <c r="O19" s="123"/>
      <c r="P19" s="123"/>
      <c r="Q19" s="123"/>
      <c r="R19" s="123"/>
    </row>
    <row r="20" spans="1:18">
      <c r="A20" s="123"/>
      <c r="B20" s="196"/>
      <c r="C20" s="123"/>
      <c r="D20" s="128" t="s">
        <v>17</v>
      </c>
      <c r="E20" s="123"/>
      <c r="F20" s="123"/>
      <c r="G20" s="123"/>
      <c r="H20" s="123"/>
      <c r="I20" s="123"/>
      <c r="J20" s="123"/>
      <c r="K20" s="123"/>
      <c r="L20" s="123"/>
      <c r="M20" s="123"/>
      <c r="N20" s="123"/>
      <c r="O20" s="123"/>
      <c r="P20" s="123"/>
      <c r="Q20" s="123"/>
      <c r="R20" s="123"/>
    </row>
    <row r="21" spans="1:18">
      <c r="A21" s="123" t="s">
        <v>21</v>
      </c>
      <c r="B21" s="196">
        <v>86.8</v>
      </c>
      <c r="C21" s="123"/>
      <c r="D21" s="123" t="s">
        <v>10</v>
      </c>
      <c r="E21" s="123"/>
      <c r="F21" s="123"/>
      <c r="G21" s="123"/>
      <c r="H21" s="123"/>
      <c r="I21" s="123"/>
      <c r="J21" s="123"/>
      <c r="K21" s="123"/>
      <c r="L21" s="123"/>
      <c r="M21" s="123"/>
      <c r="N21" s="123"/>
      <c r="O21" s="123"/>
      <c r="P21" s="123"/>
      <c r="Q21" s="123"/>
      <c r="R21" s="123"/>
    </row>
    <row r="22" spans="1:18">
      <c r="A22" s="123"/>
      <c r="B22" s="196"/>
      <c r="C22" s="123"/>
      <c r="D22" s="128" t="s">
        <v>17</v>
      </c>
      <c r="E22" s="123"/>
      <c r="F22" s="123"/>
      <c r="G22" s="123"/>
      <c r="H22" s="123"/>
      <c r="I22" s="123"/>
      <c r="J22" s="123"/>
      <c r="K22" s="123"/>
      <c r="L22" s="123"/>
      <c r="M22" s="123"/>
      <c r="N22" s="123"/>
      <c r="O22" s="123"/>
      <c r="P22" s="123"/>
      <c r="Q22" s="123"/>
      <c r="R22" s="123"/>
    </row>
    <row r="23" spans="1:18">
      <c r="A23" s="123" t="s">
        <v>21</v>
      </c>
      <c r="B23" s="196">
        <v>91.4</v>
      </c>
      <c r="C23" s="123"/>
      <c r="D23" s="123" t="s">
        <v>10</v>
      </c>
      <c r="E23" s="123"/>
      <c r="F23" s="123"/>
      <c r="G23" s="123"/>
      <c r="H23" s="123"/>
      <c r="I23" s="123"/>
      <c r="J23" s="123"/>
      <c r="K23" s="123"/>
      <c r="L23" s="123"/>
      <c r="M23" s="123"/>
      <c r="N23" s="123"/>
      <c r="O23" s="123"/>
      <c r="P23" s="123"/>
      <c r="Q23" s="123"/>
      <c r="R23" s="123"/>
    </row>
    <row r="24" spans="1:18">
      <c r="A24" s="123"/>
      <c r="B24" s="196"/>
      <c r="C24" s="123"/>
      <c r="D24" s="128" t="s">
        <v>17</v>
      </c>
      <c r="E24" s="123"/>
      <c r="F24" s="123"/>
      <c r="G24" s="123"/>
      <c r="H24" s="123"/>
      <c r="I24" s="123"/>
      <c r="J24" s="123"/>
      <c r="K24" s="123"/>
      <c r="L24" s="123"/>
      <c r="M24" s="123"/>
      <c r="N24" s="123"/>
      <c r="O24" s="123"/>
      <c r="P24" s="123"/>
      <c r="Q24" s="123"/>
      <c r="R24" s="123"/>
    </row>
    <row r="25" spans="1:18">
      <c r="A25" s="123" t="s">
        <v>21</v>
      </c>
      <c r="B25" s="124">
        <v>92.8</v>
      </c>
      <c r="C25" s="123"/>
      <c r="D25" s="123" t="s">
        <v>10</v>
      </c>
      <c r="E25" s="127"/>
      <c r="F25" s="125"/>
      <c r="G25" s="127"/>
      <c r="H25" s="125"/>
      <c r="I25" s="197"/>
      <c r="J25" s="127"/>
      <c r="K25" s="125"/>
      <c r="L25" s="127"/>
      <c r="M25" s="125"/>
      <c r="N25" s="197"/>
      <c r="O25" s="127"/>
      <c r="P25" s="125"/>
      <c r="Q25" s="127"/>
      <c r="R25" s="125"/>
    </row>
    <row r="26" spans="1:18">
      <c r="A26" s="123"/>
      <c r="B26" s="124"/>
      <c r="C26" s="123"/>
      <c r="D26" s="128" t="s">
        <v>17</v>
      </c>
      <c r="E26" s="127"/>
      <c r="F26" s="125"/>
      <c r="G26" s="127"/>
      <c r="H26" s="125"/>
      <c r="I26" s="197"/>
      <c r="J26" s="127"/>
      <c r="K26" s="125"/>
      <c r="L26" s="127"/>
      <c r="M26" s="125"/>
      <c r="N26" s="197"/>
      <c r="O26" s="127"/>
      <c r="P26" s="125"/>
      <c r="Q26" s="127"/>
      <c r="R26" s="125"/>
    </row>
    <row r="27" spans="1:18">
      <c r="A27" s="104" t="s">
        <v>22</v>
      </c>
      <c r="B27" s="112">
        <v>306.89999999999998</v>
      </c>
      <c r="C27" s="104"/>
      <c r="D27" s="104" t="s">
        <v>10</v>
      </c>
      <c r="E27" s="115">
        <v>31</v>
      </c>
      <c r="F27" s="113">
        <v>4700</v>
      </c>
      <c r="G27" s="113">
        <v>1119.7525176163567</v>
      </c>
      <c r="H27" s="113"/>
      <c r="I27" s="194"/>
      <c r="J27" s="115">
        <v>28</v>
      </c>
      <c r="K27" s="113">
        <v>2300</v>
      </c>
      <c r="L27" s="113">
        <v>292.35573594741857</v>
      </c>
      <c r="M27" s="113"/>
      <c r="N27" s="194"/>
      <c r="O27" s="115">
        <v>30</v>
      </c>
      <c r="P27" s="113">
        <v>2000</v>
      </c>
      <c r="Q27" s="113">
        <v>782.05930615114823</v>
      </c>
      <c r="R27" s="113"/>
    </row>
    <row r="28" spans="1:18">
      <c r="A28" s="123" t="s">
        <v>23</v>
      </c>
      <c r="B28" s="196">
        <v>305.10000000000002</v>
      </c>
      <c r="C28" s="123"/>
      <c r="D28" s="123" t="s">
        <v>10</v>
      </c>
      <c r="E28" s="123"/>
      <c r="F28" s="123"/>
      <c r="G28" s="123"/>
      <c r="H28" s="123"/>
      <c r="I28" s="123"/>
      <c r="J28" s="123"/>
      <c r="K28" s="123"/>
      <c r="L28" s="123"/>
      <c r="M28" s="123"/>
      <c r="N28" s="123"/>
      <c r="O28" s="123"/>
      <c r="P28" s="123"/>
      <c r="Q28" s="123"/>
      <c r="R28" s="123"/>
    </row>
    <row r="29" spans="1:18">
      <c r="A29" s="123"/>
      <c r="B29" s="196"/>
      <c r="C29" s="123"/>
      <c r="D29" s="128" t="s">
        <v>17</v>
      </c>
      <c r="E29" s="123"/>
      <c r="F29" s="123"/>
      <c r="G29" s="123"/>
      <c r="H29" s="123"/>
      <c r="I29" s="123"/>
      <c r="J29" s="123"/>
      <c r="K29" s="123"/>
      <c r="L29" s="123"/>
      <c r="M29" s="123"/>
      <c r="N29" s="123"/>
      <c r="O29" s="123"/>
      <c r="P29" s="123"/>
      <c r="Q29" s="123"/>
      <c r="R29" s="123"/>
    </row>
    <row r="30" spans="1:18">
      <c r="A30" s="123" t="s">
        <v>23</v>
      </c>
      <c r="B30" s="196">
        <v>308.10000000000002</v>
      </c>
      <c r="C30" s="123"/>
      <c r="D30" s="123" t="s">
        <v>10</v>
      </c>
      <c r="E30" s="123"/>
      <c r="F30" s="123"/>
      <c r="G30" s="123"/>
      <c r="H30" s="123"/>
      <c r="I30" s="123"/>
      <c r="J30" s="123"/>
      <c r="K30" s="123"/>
      <c r="L30" s="123"/>
      <c r="M30" s="123"/>
      <c r="N30" s="123"/>
      <c r="O30" s="123"/>
      <c r="P30" s="123"/>
      <c r="Q30" s="123"/>
      <c r="R30" s="123"/>
    </row>
    <row r="31" spans="1:18">
      <c r="A31" s="123"/>
      <c r="B31" s="196"/>
      <c r="C31" s="123"/>
      <c r="D31" s="128" t="s">
        <v>17</v>
      </c>
      <c r="E31" s="123"/>
      <c r="F31" s="123"/>
      <c r="G31" s="123"/>
      <c r="H31" s="123"/>
      <c r="I31" s="123"/>
      <c r="J31" s="123"/>
      <c r="K31" s="123"/>
      <c r="L31" s="123"/>
      <c r="M31" s="123"/>
      <c r="N31" s="123"/>
      <c r="O31" s="123"/>
      <c r="P31" s="123"/>
      <c r="Q31" s="123"/>
      <c r="R31" s="123"/>
    </row>
    <row r="32" spans="1:18">
      <c r="A32" s="123" t="s">
        <v>23</v>
      </c>
      <c r="B32" s="124">
        <v>314.8</v>
      </c>
      <c r="C32" s="123"/>
      <c r="D32" s="123" t="s">
        <v>10</v>
      </c>
      <c r="E32" s="127"/>
      <c r="F32" s="125"/>
      <c r="G32" s="127"/>
      <c r="H32" s="125"/>
      <c r="I32" s="197"/>
      <c r="J32" s="127"/>
      <c r="K32" s="125"/>
      <c r="L32" s="127"/>
      <c r="M32" s="125"/>
      <c r="N32" s="197"/>
      <c r="O32" s="127"/>
      <c r="P32" s="125"/>
      <c r="Q32" s="127"/>
      <c r="R32" s="125"/>
    </row>
    <row r="33" spans="1:18">
      <c r="A33" s="123"/>
      <c r="B33" s="124"/>
      <c r="C33" s="123"/>
      <c r="D33" s="128" t="s">
        <v>17</v>
      </c>
      <c r="E33" s="129"/>
      <c r="F33" s="135"/>
      <c r="G33" s="129"/>
      <c r="H33" s="135"/>
      <c r="I33" s="199"/>
      <c r="J33" s="129"/>
      <c r="K33" s="135"/>
      <c r="L33" s="129"/>
      <c r="M33" s="200"/>
      <c r="N33" s="199"/>
      <c r="O33" s="129"/>
      <c r="P33" s="135"/>
      <c r="Q33" s="129"/>
      <c r="R33" s="135"/>
    </row>
    <row r="34" spans="1:18">
      <c r="A34" s="104" t="s">
        <v>24</v>
      </c>
      <c r="B34" s="112">
        <v>351</v>
      </c>
      <c r="C34" s="104"/>
      <c r="D34" s="104" t="s">
        <v>10</v>
      </c>
      <c r="E34" s="115">
        <v>4</v>
      </c>
      <c r="F34" s="113">
        <v>1</v>
      </c>
      <c r="G34" s="113" t="s">
        <v>13</v>
      </c>
      <c r="H34" s="113"/>
      <c r="I34" s="194"/>
      <c r="J34" s="115">
        <v>4</v>
      </c>
      <c r="K34" s="113">
        <v>1</v>
      </c>
      <c r="L34" s="113" t="s">
        <v>13</v>
      </c>
      <c r="M34" s="113"/>
      <c r="N34" s="194"/>
      <c r="O34" s="115">
        <v>0</v>
      </c>
      <c r="P34" s="113">
        <v>0</v>
      </c>
      <c r="Q34" s="113" t="s">
        <v>13</v>
      </c>
      <c r="R34" s="113"/>
    </row>
    <row r="35" spans="1:18">
      <c r="A35" s="104" t="s">
        <v>25</v>
      </c>
      <c r="B35" s="112">
        <v>462.8</v>
      </c>
      <c r="C35" s="104"/>
      <c r="D35" s="131" t="s">
        <v>17</v>
      </c>
      <c r="E35" s="132">
        <v>5</v>
      </c>
      <c r="F35" s="132">
        <v>198</v>
      </c>
      <c r="G35" s="132">
        <v>94.44376423990272</v>
      </c>
      <c r="H35" s="132"/>
      <c r="I35" s="134"/>
      <c r="J35" s="132">
        <v>4</v>
      </c>
      <c r="K35" s="132">
        <v>173</v>
      </c>
      <c r="L35" s="132" t="s">
        <v>13</v>
      </c>
      <c r="M35" s="132"/>
      <c r="N35" s="134"/>
      <c r="O35" s="132">
        <v>5</v>
      </c>
      <c r="P35" s="132">
        <v>194</v>
      </c>
      <c r="Q35" s="132">
        <v>55.044122699619436</v>
      </c>
      <c r="R35" s="133"/>
    </row>
    <row r="36" spans="1:18">
      <c r="A36" s="123" t="s">
        <v>26</v>
      </c>
      <c r="B36" s="196">
        <v>462.6</v>
      </c>
      <c r="C36" s="123"/>
      <c r="D36" s="123" t="s">
        <v>10</v>
      </c>
      <c r="E36" s="123"/>
      <c r="F36" s="123"/>
      <c r="G36" s="123"/>
      <c r="H36" s="123"/>
      <c r="I36" s="123"/>
      <c r="J36" s="123"/>
      <c r="K36" s="123"/>
      <c r="L36" s="123"/>
      <c r="M36" s="123"/>
      <c r="N36" s="123"/>
      <c r="O36" s="123"/>
      <c r="P36" s="123"/>
      <c r="Q36" s="123"/>
      <c r="R36" s="123"/>
    </row>
    <row r="37" spans="1:18">
      <c r="A37" s="123"/>
      <c r="B37" s="196"/>
      <c r="C37" s="123"/>
      <c r="D37" s="128" t="s">
        <v>17</v>
      </c>
      <c r="E37" s="123"/>
      <c r="F37" s="123"/>
      <c r="G37" s="123"/>
      <c r="H37" s="123"/>
      <c r="I37" s="123"/>
      <c r="J37" s="123"/>
      <c r="K37" s="123"/>
      <c r="L37" s="123"/>
      <c r="M37" s="123"/>
      <c r="N37" s="123"/>
      <c r="O37" s="123"/>
      <c r="P37" s="123"/>
      <c r="Q37" s="123"/>
      <c r="R37" s="123"/>
    </row>
    <row r="38" spans="1:18">
      <c r="A38" s="123" t="s">
        <v>26</v>
      </c>
      <c r="B38" s="196">
        <v>463.9</v>
      </c>
      <c r="C38" s="123"/>
      <c r="D38" s="123" t="s">
        <v>10</v>
      </c>
      <c r="E38" s="123"/>
      <c r="F38" s="123"/>
      <c r="G38" s="123"/>
      <c r="H38" s="123"/>
      <c r="I38" s="123"/>
      <c r="J38" s="123"/>
      <c r="K38" s="123"/>
      <c r="L38" s="123"/>
      <c r="M38" s="123"/>
      <c r="N38" s="123"/>
      <c r="O38" s="123"/>
      <c r="P38" s="123"/>
      <c r="Q38" s="123"/>
      <c r="R38" s="123"/>
    </row>
    <row r="39" spans="1:18">
      <c r="A39" s="123" t="s">
        <v>73</v>
      </c>
      <c r="B39" s="196"/>
      <c r="C39" s="123"/>
      <c r="D39" s="128" t="s">
        <v>17</v>
      </c>
      <c r="E39" s="123"/>
      <c r="F39" s="123"/>
      <c r="G39" s="123"/>
      <c r="H39" s="123"/>
      <c r="I39" s="123"/>
      <c r="J39" s="123"/>
      <c r="K39" s="123"/>
      <c r="L39" s="123"/>
      <c r="M39" s="123"/>
      <c r="N39" s="123"/>
      <c r="O39" s="123"/>
      <c r="P39" s="123"/>
      <c r="Q39" s="123"/>
      <c r="R39" s="123"/>
    </row>
    <row r="40" spans="1:18">
      <c r="A40" s="123" t="s">
        <v>26</v>
      </c>
      <c r="B40" s="196">
        <v>469.9</v>
      </c>
      <c r="C40" s="123"/>
      <c r="D40" s="123" t="s">
        <v>10</v>
      </c>
      <c r="E40" s="123"/>
      <c r="F40" s="123"/>
      <c r="G40" s="123"/>
      <c r="H40" s="123"/>
      <c r="I40" s="123"/>
      <c r="J40" s="123"/>
      <c r="K40" s="123"/>
      <c r="L40" s="123"/>
      <c r="M40" s="123"/>
      <c r="N40" s="123"/>
      <c r="O40" s="123"/>
      <c r="P40" s="123"/>
      <c r="Q40" s="123"/>
      <c r="R40" s="123"/>
    </row>
    <row r="41" spans="1:18">
      <c r="A41" s="123" t="s">
        <v>74</v>
      </c>
      <c r="B41" s="196"/>
      <c r="C41" s="123"/>
      <c r="D41" s="128" t="s">
        <v>17</v>
      </c>
      <c r="E41" s="123"/>
      <c r="F41" s="123"/>
      <c r="G41" s="123"/>
      <c r="H41" s="123"/>
      <c r="I41" s="123"/>
      <c r="J41" s="123"/>
      <c r="K41" s="123"/>
      <c r="L41" s="123"/>
      <c r="M41" s="123"/>
      <c r="N41" s="123"/>
      <c r="O41" s="123"/>
      <c r="P41" s="123"/>
      <c r="Q41" s="123"/>
      <c r="R41" s="123"/>
    </row>
    <row r="42" spans="1:18">
      <c r="A42" s="123" t="s">
        <v>26</v>
      </c>
      <c r="B42" s="196">
        <v>470</v>
      </c>
      <c r="C42" s="123"/>
      <c r="D42" s="123" t="s">
        <v>10</v>
      </c>
      <c r="E42" s="123"/>
      <c r="F42" s="123"/>
      <c r="G42" s="123"/>
      <c r="H42" s="123"/>
      <c r="I42" s="123"/>
      <c r="J42" s="123"/>
      <c r="K42" s="123"/>
      <c r="L42" s="123"/>
      <c r="M42" s="123"/>
      <c r="N42" s="123"/>
      <c r="O42" s="123"/>
      <c r="P42" s="123"/>
      <c r="Q42" s="123"/>
      <c r="R42" s="123"/>
    </row>
    <row r="43" spans="1:18">
      <c r="A43" s="123"/>
      <c r="B43" s="196"/>
      <c r="C43" s="123"/>
      <c r="D43" s="128" t="s">
        <v>17</v>
      </c>
      <c r="E43" s="123"/>
      <c r="F43" s="123"/>
      <c r="G43" s="123"/>
      <c r="H43" s="123"/>
      <c r="I43" s="123"/>
      <c r="J43" s="123"/>
      <c r="K43" s="123"/>
      <c r="L43" s="123"/>
      <c r="M43" s="123"/>
      <c r="N43" s="123"/>
      <c r="O43" s="123"/>
      <c r="P43" s="123"/>
      <c r="Q43" s="123"/>
      <c r="R43" s="123"/>
    </row>
    <row r="44" spans="1:18">
      <c r="A44" s="123" t="s">
        <v>26</v>
      </c>
      <c r="B44" s="124">
        <v>477.5</v>
      </c>
      <c r="C44" s="123"/>
      <c r="D44" s="123" t="s">
        <v>10</v>
      </c>
      <c r="E44" s="125"/>
      <c r="F44" s="125"/>
      <c r="G44" s="125"/>
      <c r="H44" s="125"/>
      <c r="I44" s="197"/>
      <c r="J44" s="125"/>
      <c r="K44" s="125"/>
      <c r="L44" s="125"/>
      <c r="M44" s="125"/>
      <c r="N44" s="197"/>
      <c r="O44" s="125"/>
      <c r="P44" s="125"/>
      <c r="Q44" s="125"/>
      <c r="R44" s="125"/>
    </row>
    <row r="45" spans="1:18">
      <c r="A45" s="123"/>
      <c r="B45" s="124"/>
      <c r="C45" s="123"/>
      <c r="D45" s="128" t="s">
        <v>17</v>
      </c>
      <c r="E45" s="129"/>
      <c r="F45" s="135"/>
      <c r="G45" s="129"/>
      <c r="H45" s="200"/>
      <c r="I45" s="199"/>
      <c r="J45" s="129"/>
      <c r="K45" s="135"/>
      <c r="L45" s="129"/>
      <c r="M45" s="200"/>
      <c r="N45" s="199"/>
      <c r="O45" s="129"/>
      <c r="P45" s="135"/>
      <c r="Q45" s="129"/>
      <c r="R45" s="200"/>
    </row>
    <row r="46" spans="1:18">
      <c r="A46" s="136" t="s">
        <v>27</v>
      </c>
      <c r="B46" s="137">
        <v>594</v>
      </c>
      <c r="C46" s="136"/>
      <c r="D46" s="131" t="s">
        <v>17</v>
      </c>
      <c r="E46" s="138">
        <v>31</v>
      </c>
      <c r="F46" s="138">
        <v>770</v>
      </c>
      <c r="G46" s="138">
        <v>249.60539266167737</v>
      </c>
      <c r="H46" s="202"/>
      <c r="I46" s="201"/>
      <c r="J46" s="138">
        <v>26</v>
      </c>
      <c r="K46" s="138">
        <v>1553</v>
      </c>
      <c r="L46" s="132">
        <v>69.690017153419603</v>
      </c>
      <c r="M46" s="202"/>
      <c r="N46" s="201"/>
      <c r="O46" s="138">
        <v>31</v>
      </c>
      <c r="P46" s="138">
        <v>727</v>
      </c>
      <c r="Q46" s="132">
        <v>177.99734562322152</v>
      </c>
      <c r="R46" s="202"/>
    </row>
    <row r="47" spans="1:18">
      <c r="A47" s="123" t="s">
        <v>28</v>
      </c>
      <c r="B47" s="196">
        <v>594</v>
      </c>
      <c r="C47" s="123"/>
      <c r="D47" s="123" t="s">
        <v>10</v>
      </c>
      <c r="E47" s="123"/>
      <c r="F47" s="123"/>
      <c r="G47" s="123"/>
      <c r="H47" s="123"/>
      <c r="I47" s="123"/>
      <c r="J47" s="123"/>
      <c r="K47" s="123"/>
      <c r="L47" s="123"/>
      <c r="M47" s="123"/>
      <c r="N47" s="123"/>
      <c r="O47" s="123"/>
      <c r="P47" s="123"/>
      <c r="Q47" s="123"/>
      <c r="R47" s="123"/>
    </row>
    <row r="48" spans="1:18">
      <c r="A48" s="123"/>
      <c r="B48" s="196"/>
      <c r="C48" s="123"/>
      <c r="D48" s="128" t="s">
        <v>17</v>
      </c>
      <c r="E48" s="123"/>
      <c r="F48" s="123"/>
      <c r="G48" s="123"/>
      <c r="H48" s="123"/>
      <c r="I48" s="123"/>
      <c r="J48" s="123"/>
      <c r="K48" s="123"/>
      <c r="L48" s="123"/>
      <c r="M48" s="123"/>
      <c r="N48" s="123"/>
      <c r="O48" s="123"/>
      <c r="P48" s="123"/>
      <c r="Q48" s="123"/>
      <c r="R48" s="123"/>
    </row>
    <row r="49" spans="1:18">
      <c r="A49" s="123" t="s">
        <v>28</v>
      </c>
      <c r="B49" s="196">
        <v>680.7</v>
      </c>
      <c r="C49" s="123"/>
      <c r="D49" s="123" t="s">
        <v>10</v>
      </c>
      <c r="E49" s="123"/>
      <c r="F49" s="123"/>
      <c r="G49" s="123"/>
      <c r="H49" s="123"/>
      <c r="I49" s="123"/>
      <c r="J49" s="123"/>
      <c r="K49" s="123"/>
      <c r="L49" s="123"/>
      <c r="M49" s="123"/>
      <c r="N49" s="123"/>
      <c r="O49" s="123"/>
      <c r="P49" s="123"/>
      <c r="Q49" s="123"/>
      <c r="R49" s="123"/>
    </row>
    <row r="50" spans="1:18">
      <c r="A50" s="123"/>
      <c r="B50" s="196"/>
      <c r="C50" s="123"/>
      <c r="D50" s="128" t="s">
        <v>17</v>
      </c>
      <c r="E50" s="123"/>
      <c r="F50" s="123"/>
      <c r="G50" s="123"/>
      <c r="H50" s="123"/>
      <c r="I50" s="123"/>
      <c r="J50" s="123"/>
      <c r="K50" s="123"/>
      <c r="L50" s="123"/>
      <c r="M50" s="123"/>
      <c r="N50" s="123"/>
      <c r="O50" s="123"/>
      <c r="P50" s="123"/>
      <c r="Q50" s="123"/>
      <c r="R50" s="123"/>
    </row>
    <row r="51" spans="1:18">
      <c r="A51" s="123" t="s">
        <v>28</v>
      </c>
      <c r="B51" s="124">
        <v>619.29999999999995</v>
      </c>
      <c r="C51" s="123"/>
      <c r="D51" s="123" t="s">
        <v>10</v>
      </c>
      <c r="E51" s="125"/>
      <c r="F51" s="125"/>
      <c r="G51" s="125"/>
      <c r="H51" s="125"/>
      <c r="I51" s="197"/>
      <c r="J51" s="125"/>
      <c r="K51" s="125"/>
      <c r="L51" s="125"/>
      <c r="M51" s="125"/>
      <c r="N51" s="197"/>
      <c r="O51" s="125"/>
      <c r="P51" s="125"/>
      <c r="Q51" s="125"/>
      <c r="R51" s="125"/>
    </row>
    <row r="52" spans="1:18">
      <c r="A52" s="123"/>
      <c r="B52" s="124"/>
      <c r="C52" s="123"/>
      <c r="D52" s="128" t="s">
        <v>17</v>
      </c>
      <c r="E52" s="129"/>
      <c r="F52" s="135"/>
      <c r="G52" s="129"/>
      <c r="H52" s="135"/>
      <c r="I52" s="199"/>
      <c r="J52" s="129"/>
      <c r="K52" s="135"/>
      <c r="L52" s="129"/>
      <c r="M52" s="200"/>
      <c r="N52" s="199"/>
      <c r="O52" s="129"/>
      <c r="P52" s="135"/>
      <c r="Q52" s="129"/>
      <c r="R52" s="200"/>
    </row>
    <row r="53" spans="1:18">
      <c r="A53" s="104" t="s">
        <v>29</v>
      </c>
      <c r="B53" s="112">
        <v>791.5</v>
      </c>
      <c r="C53" s="104"/>
      <c r="D53" s="104" t="s">
        <v>10</v>
      </c>
      <c r="E53" s="115">
        <v>30</v>
      </c>
      <c r="F53" s="113">
        <v>743</v>
      </c>
      <c r="G53" s="113">
        <v>206.09025684705963</v>
      </c>
      <c r="H53" s="113"/>
      <c r="I53" s="194"/>
      <c r="J53" s="115">
        <v>28</v>
      </c>
      <c r="K53" s="113">
        <v>556</v>
      </c>
      <c r="L53" s="113">
        <v>82.516355086085582</v>
      </c>
      <c r="M53" s="113"/>
      <c r="N53" s="194"/>
      <c r="O53" s="115">
        <v>31</v>
      </c>
      <c r="P53" s="113">
        <v>740</v>
      </c>
      <c r="Q53" s="113">
        <v>89.733043968624699</v>
      </c>
      <c r="R53" s="118"/>
    </row>
    <row r="54" spans="1:18">
      <c r="A54" s="123" t="s">
        <v>30</v>
      </c>
      <c r="B54" s="196">
        <v>791.5</v>
      </c>
      <c r="C54" s="123"/>
      <c r="D54" s="123" t="s">
        <v>10</v>
      </c>
      <c r="E54" s="123"/>
      <c r="F54" s="123"/>
      <c r="G54" s="123"/>
      <c r="H54" s="123"/>
      <c r="I54" s="123"/>
      <c r="J54" s="123"/>
      <c r="K54" s="123"/>
      <c r="L54" s="123"/>
      <c r="M54" s="123"/>
      <c r="N54" s="123"/>
      <c r="O54" s="123"/>
      <c r="P54" s="123"/>
      <c r="Q54" s="123"/>
      <c r="R54" s="123"/>
    </row>
    <row r="55" spans="1:18">
      <c r="A55" s="123"/>
      <c r="B55" s="196"/>
      <c r="C55" s="123"/>
      <c r="D55" s="128" t="s">
        <v>17</v>
      </c>
      <c r="E55" s="123"/>
      <c r="F55" s="123"/>
      <c r="G55" s="123"/>
      <c r="H55" s="123"/>
      <c r="I55" s="123"/>
      <c r="J55" s="123"/>
      <c r="K55" s="123"/>
      <c r="L55" s="123"/>
      <c r="M55" s="123"/>
      <c r="N55" s="123"/>
      <c r="O55" s="123"/>
      <c r="P55" s="123"/>
      <c r="Q55" s="123"/>
      <c r="R55" s="123"/>
    </row>
    <row r="56" spans="1:18">
      <c r="A56" s="123" t="s">
        <v>30</v>
      </c>
      <c r="B56" s="196">
        <v>793.7</v>
      </c>
      <c r="C56" s="123"/>
      <c r="D56" s="123" t="s">
        <v>10</v>
      </c>
      <c r="E56" s="123"/>
      <c r="F56" s="123"/>
      <c r="G56" s="123"/>
      <c r="H56" s="123"/>
      <c r="I56" s="123"/>
      <c r="J56" s="123"/>
      <c r="K56" s="123"/>
      <c r="L56" s="123"/>
      <c r="M56" s="123"/>
      <c r="N56" s="123"/>
      <c r="O56" s="123"/>
      <c r="P56" s="123"/>
      <c r="Q56" s="123"/>
      <c r="R56" s="123"/>
    </row>
    <row r="57" spans="1:18">
      <c r="A57" s="123"/>
      <c r="B57" s="196"/>
      <c r="C57" s="123"/>
      <c r="D57" s="128" t="s">
        <v>17</v>
      </c>
      <c r="E57" s="123"/>
      <c r="F57" s="123"/>
      <c r="G57" s="123"/>
      <c r="H57" s="123"/>
      <c r="I57" s="123"/>
      <c r="J57" s="123"/>
      <c r="K57" s="123"/>
      <c r="L57" s="123"/>
      <c r="M57" s="123"/>
      <c r="N57" s="123"/>
      <c r="O57" s="123"/>
      <c r="P57" s="123"/>
      <c r="Q57" s="123"/>
      <c r="R57" s="123"/>
    </row>
    <row r="58" spans="1:18">
      <c r="A58" s="123" t="s">
        <v>30</v>
      </c>
      <c r="B58" s="124">
        <v>797.3</v>
      </c>
      <c r="C58" s="123"/>
      <c r="D58" s="123" t="s">
        <v>10</v>
      </c>
      <c r="E58" s="125"/>
      <c r="F58" s="125"/>
      <c r="G58" s="125"/>
      <c r="H58" s="125"/>
      <c r="I58" s="197"/>
      <c r="J58" s="125"/>
      <c r="K58" s="125"/>
      <c r="L58" s="125"/>
      <c r="M58" s="125"/>
      <c r="N58" s="197"/>
      <c r="O58" s="125"/>
      <c r="P58" s="125"/>
      <c r="Q58" s="125"/>
      <c r="R58" s="125"/>
    </row>
    <row r="59" spans="1:18">
      <c r="A59" s="123"/>
      <c r="B59" s="124"/>
      <c r="C59" s="123"/>
      <c r="D59" s="128" t="s">
        <v>17</v>
      </c>
      <c r="E59" s="129"/>
      <c r="F59" s="135"/>
      <c r="G59" s="129"/>
      <c r="H59" s="135"/>
      <c r="I59" s="199"/>
      <c r="J59" s="129"/>
      <c r="K59" s="135"/>
      <c r="L59" s="129"/>
      <c r="M59" s="135"/>
      <c r="N59" s="199"/>
      <c r="O59" s="129"/>
      <c r="P59" s="135"/>
      <c r="Q59" s="129"/>
      <c r="R59" s="135"/>
    </row>
    <row r="60" spans="1:18">
      <c r="A60" s="140" t="s">
        <v>31</v>
      </c>
      <c r="B60" s="141">
        <v>935.5</v>
      </c>
      <c r="C60" s="140"/>
      <c r="D60" s="142" t="s">
        <v>17</v>
      </c>
      <c r="E60" s="143">
        <v>0</v>
      </c>
      <c r="F60" s="143">
        <v>0</v>
      </c>
      <c r="G60" s="143" t="s">
        <v>13</v>
      </c>
      <c r="H60" s="205"/>
      <c r="I60" s="203"/>
      <c r="J60" s="143">
        <v>4</v>
      </c>
      <c r="K60" s="143">
        <v>29</v>
      </c>
      <c r="L60" s="204" t="s">
        <v>13</v>
      </c>
      <c r="M60" s="205"/>
      <c r="N60" s="203"/>
      <c r="O60" s="143">
        <v>6</v>
      </c>
      <c r="P60" s="143">
        <v>8</v>
      </c>
      <c r="Q60" s="204">
        <v>2.6960123091945554</v>
      </c>
      <c r="R60" s="205"/>
    </row>
    <row r="61" spans="1:18">
      <c r="A61" s="104"/>
      <c r="B61" s="112"/>
      <c r="C61" s="104"/>
      <c r="D61" s="104"/>
      <c r="E61" s="106"/>
      <c r="F61" s="191"/>
      <c r="G61" s="106"/>
      <c r="H61" s="106"/>
      <c r="I61" s="104"/>
      <c r="J61" s="106"/>
      <c r="K61" s="191"/>
      <c r="L61" s="106"/>
      <c r="M61" s="106"/>
      <c r="N61" s="104"/>
      <c r="O61" s="106"/>
      <c r="P61" s="191"/>
      <c r="Q61" s="106"/>
      <c r="R61" s="106"/>
    </row>
    <row r="62" spans="1:18" ht="15.75">
      <c r="A62" s="268"/>
      <c r="B62" s="269"/>
      <c r="C62" s="270"/>
      <c r="D62" s="270"/>
      <c r="E62" s="271"/>
      <c r="F62" s="271"/>
      <c r="G62" s="271"/>
      <c r="H62" s="271"/>
      <c r="I62" s="270"/>
      <c r="J62" s="271"/>
      <c r="K62" s="271"/>
      <c r="L62" s="271"/>
      <c r="M62" s="270"/>
      <c r="N62" s="270"/>
      <c r="O62" s="271"/>
      <c r="P62" s="271"/>
      <c r="Q62" s="271"/>
      <c r="R62" s="270"/>
    </row>
    <row r="63" spans="1:18">
      <c r="A63" s="127"/>
      <c r="B63" s="129"/>
      <c r="C63" s="209"/>
      <c r="D63" s="209"/>
      <c r="E63" s="138"/>
      <c r="F63" s="209"/>
      <c r="G63" s="272"/>
      <c r="H63" s="209"/>
      <c r="I63" s="207"/>
      <c r="J63" s="209"/>
      <c r="K63" s="209"/>
      <c r="L63" s="209"/>
      <c r="M63" s="115"/>
      <c r="N63" s="1"/>
      <c r="O63" s="115"/>
      <c r="P63" s="116"/>
      <c r="Q63" s="115"/>
      <c r="R63" s="115"/>
    </row>
    <row r="64" spans="1:18" ht="15.75">
      <c r="A64" s="104"/>
      <c r="B64" s="112"/>
      <c r="C64" s="104"/>
      <c r="D64" s="104"/>
      <c r="E64" s="480" t="s">
        <v>32</v>
      </c>
      <c r="F64" s="480"/>
      <c r="G64" s="480"/>
      <c r="H64" s="106"/>
      <c r="I64" s="104"/>
      <c r="J64" s="480" t="s">
        <v>34</v>
      </c>
      <c r="K64" s="480"/>
      <c r="L64" s="480"/>
      <c r="M64" s="106" t="s">
        <v>33</v>
      </c>
      <c r="N64" s="104"/>
      <c r="O64" s="480" t="s">
        <v>35</v>
      </c>
      <c r="P64" s="480"/>
      <c r="Q64" s="480"/>
      <c r="R64" s="106" t="s">
        <v>33</v>
      </c>
    </row>
    <row r="65" spans="1:18">
      <c r="A65" s="104"/>
      <c r="B65" s="112"/>
      <c r="C65" s="104"/>
      <c r="D65" s="104"/>
      <c r="E65" s="106"/>
      <c r="F65" s="106"/>
      <c r="G65" s="106"/>
      <c r="H65" s="106"/>
      <c r="I65" s="104"/>
      <c r="J65" s="106"/>
      <c r="K65" s="106"/>
      <c r="L65" s="106"/>
      <c r="M65" s="106"/>
      <c r="N65" s="104"/>
      <c r="O65" s="106"/>
      <c r="P65" s="106"/>
      <c r="Q65" s="106"/>
      <c r="R65" s="106"/>
    </row>
    <row r="66" spans="1:18">
      <c r="A66" s="107" t="s">
        <v>3</v>
      </c>
      <c r="B66" s="192" t="s">
        <v>4</v>
      </c>
      <c r="C66" s="107"/>
      <c r="D66" s="109" t="s">
        <v>5</v>
      </c>
      <c r="E66" s="110" t="s">
        <v>6</v>
      </c>
      <c r="F66" s="110" t="s">
        <v>7</v>
      </c>
      <c r="G66" s="110" t="s">
        <v>8</v>
      </c>
      <c r="H66" s="111"/>
      <c r="I66" s="107"/>
      <c r="J66" s="110" t="s">
        <v>6</v>
      </c>
      <c r="K66" s="110" t="s">
        <v>7</v>
      </c>
      <c r="L66" s="110" t="s">
        <v>8</v>
      </c>
      <c r="M66" s="206" t="s">
        <v>36</v>
      </c>
      <c r="N66" s="107"/>
      <c r="O66" s="110" t="s">
        <v>6</v>
      </c>
      <c r="P66" s="110" t="s">
        <v>7</v>
      </c>
      <c r="Q66" s="110" t="s">
        <v>8</v>
      </c>
      <c r="R66" s="206" t="s">
        <v>36</v>
      </c>
    </row>
    <row r="67" spans="1:18">
      <c r="A67" s="104" t="s">
        <v>9</v>
      </c>
      <c r="B67" s="112">
        <v>-8.5</v>
      </c>
      <c r="C67" s="104"/>
      <c r="D67" s="104" t="s">
        <v>10</v>
      </c>
      <c r="E67" s="115">
        <v>20</v>
      </c>
      <c r="F67" s="113">
        <v>390</v>
      </c>
      <c r="G67" s="113">
        <v>73.377662223545755</v>
      </c>
      <c r="H67" s="120"/>
      <c r="I67" s="207"/>
      <c r="J67" s="113">
        <v>22</v>
      </c>
      <c r="K67" s="113">
        <v>102</v>
      </c>
      <c r="L67" s="113">
        <v>20.496796890992407</v>
      </c>
      <c r="M67" s="113">
        <v>0</v>
      </c>
      <c r="N67" s="120"/>
      <c r="O67" s="113">
        <v>21</v>
      </c>
      <c r="P67" s="113">
        <v>640</v>
      </c>
      <c r="Q67" s="113">
        <v>73.380587564023529</v>
      </c>
      <c r="R67" s="113">
        <v>1</v>
      </c>
    </row>
    <row r="68" spans="1:18">
      <c r="A68" s="106" t="s">
        <v>37</v>
      </c>
      <c r="B68" s="112"/>
      <c r="C68" s="104"/>
      <c r="D68" s="104"/>
      <c r="E68" s="116"/>
      <c r="F68" s="118"/>
      <c r="G68" s="116"/>
      <c r="H68" s="195"/>
      <c r="I68" s="194"/>
      <c r="J68" s="113"/>
      <c r="K68" s="113"/>
      <c r="L68" s="118"/>
      <c r="M68" s="113"/>
      <c r="N68" s="113"/>
      <c r="O68" s="113"/>
      <c r="P68" s="113"/>
      <c r="Q68" s="118"/>
      <c r="R68" s="113"/>
    </row>
    <row r="69" spans="1:18">
      <c r="A69" s="1"/>
      <c r="B69" s="1"/>
      <c r="C69" s="1"/>
      <c r="D69" s="1"/>
      <c r="E69" s="1"/>
      <c r="F69" s="1"/>
      <c r="G69" s="1"/>
      <c r="H69" s="1"/>
      <c r="I69" s="1"/>
      <c r="J69" s="1"/>
      <c r="K69" s="1"/>
      <c r="L69" s="1"/>
      <c r="M69" s="1"/>
      <c r="N69" s="1"/>
      <c r="O69" s="1"/>
      <c r="P69" s="1"/>
      <c r="Q69" s="1"/>
      <c r="R69" s="1"/>
    </row>
    <row r="70" spans="1:18">
      <c r="A70" s="104" t="s">
        <v>12</v>
      </c>
      <c r="B70" s="112">
        <v>-4.5</v>
      </c>
      <c r="C70" s="104"/>
      <c r="D70" s="104" t="s">
        <v>10</v>
      </c>
      <c r="E70" s="115" t="s">
        <v>13</v>
      </c>
      <c r="F70" s="113">
        <v>0</v>
      </c>
      <c r="G70" s="113">
        <v>0</v>
      </c>
      <c r="H70" s="120"/>
      <c r="I70" s="207"/>
      <c r="J70" s="113" t="s">
        <v>13</v>
      </c>
      <c r="K70" s="113">
        <v>0</v>
      </c>
      <c r="L70" s="113">
        <v>0</v>
      </c>
      <c r="M70" s="113">
        <v>0</v>
      </c>
      <c r="N70" s="120"/>
      <c r="O70" s="113" t="s">
        <v>13</v>
      </c>
      <c r="P70" s="113">
        <v>0</v>
      </c>
      <c r="Q70" s="113">
        <v>0</v>
      </c>
      <c r="R70" s="113">
        <v>0</v>
      </c>
    </row>
    <row r="71" spans="1:18">
      <c r="A71" s="106" t="s">
        <v>38</v>
      </c>
      <c r="B71" s="112"/>
      <c r="C71" s="104"/>
      <c r="D71" s="104"/>
      <c r="E71" s="115"/>
      <c r="F71" s="113"/>
      <c r="G71" s="115"/>
      <c r="H71" s="195"/>
      <c r="I71" s="194"/>
      <c r="J71" s="113"/>
      <c r="K71" s="113"/>
      <c r="L71" s="113"/>
      <c r="M71" s="113"/>
      <c r="N71" s="113"/>
      <c r="O71" s="113"/>
      <c r="P71" s="113"/>
      <c r="Q71" s="113"/>
      <c r="R71" s="113"/>
    </row>
    <row r="72" spans="1:18">
      <c r="A72" s="123" t="s">
        <v>15</v>
      </c>
      <c r="B72" s="196" t="s">
        <v>16</v>
      </c>
      <c r="C72" s="123"/>
      <c r="D72" s="123" t="s">
        <v>10</v>
      </c>
      <c r="E72" s="123"/>
      <c r="F72" s="123"/>
      <c r="G72" s="123"/>
      <c r="H72" s="123"/>
      <c r="I72" s="123"/>
      <c r="J72" s="125">
        <v>5</v>
      </c>
      <c r="K72" s="125">
        <v>130</v>
      </c>
      <c r="L72" s="125">
        <v>77.275661402918459</v>
      </c>
      <c r="M72" s="125">
        <v>0</v>
      </c>
      <c r="N72" s="125"/>
      <c r="O72" s="125">
        <v>4</v>
      </c>
      <c r="P72" s="125">
        <v>450</v>
      </c>
      <c r="Q72" s="125" t="s">
        <v>13</v>
      </c>
      <c r="R72" s="125">
        <v>1</v>
      </c>
    </row>
    <row r="73" spans="1:18">
      <c r="A73" s="123"/>
      <c r="B73" s="196"/>
      <c r="C73" s="123"/>
      <c r="D73" s="128" t="s">
        <v>17</v>
      </c>
      <c r="E73" s="123"/>
      <c r="F73" s="123"/>
      <c r="G73" s="123"/>
      <c r="H73" s="123"/>
      <c r="I73" s="123"/>
      <c r="J73" s="129">
        <v>5</v>
      </c>
      <c r="K73" s="129">
        <v>90</v>
      </c>
      <c r="L73" s="129">
        <v>32.52991053997507</v>
      </c>
      <c r="M73" s="129">
        <v>0</v>
      </c>
      <c r="N73" s="125"/>
      <c r="O73" s="129">
        <v>4</v>
      </c>
      <c r="P73" s="129">
        <v>180</v>
      </c>
      <c r="Q73" s="129" t="s">
        <v>13</v>
      </c>
      <c r="R73" s="129">
        <v>0</v>
      </c>
    </row>
    <row r="74" spans="1:18">
      <c r="A74" s="123" t="s">
        <v>15</v>
      </c>
      <c r="B74" s="196" t="s">
        <v>18</v>
      </c>
      <c r="C74" s="123"/>
      <c r="D74" s="123" t="s">
        <v>10</v>
      </c>
      <c r="E74" s="123"/>
      <c r="F74" s="123"/>
      <c r="G74" s="123"/>
      <c r="H74" s="123"/>
      <c r="I74" s="123"/>
      <c r="J74" s="125">
        <v>5</v>
      </c>
      <c r="K74" s="125">
        <v>100</v>
      </c>
      <c r="L74" s="125">
        <v>52.407903654575492</v>
      </c>
      <c r="M74" s="125">
        <v>0</v>
      </c>
      <c r="N74" s="129"/>
      <c r="O74" s="125">
        <v>4</v>
      </c>
      <c r="P74" s="125">
        <v>800</v>
      </c>
      <c r="Q74" s="125" t="s">
        <v>13</v>
      </c>
      <c r="R74" s="125">
        <v>1</v>
      </c>
    </row>
    <row r="75" spans="1:18">
      <c r="A75" s="123"/>
      <c r="B75" s="196"/>
      <c r="C75" s="123"/>
      <c r="D75" s="128" t="s">
        <v>17</v>
      </c>
      <c r="E75" s="123"/>
      <c r="F75" s="123"/>
      <c r="G75" s="123"/>
      <c r="H75" s="123"/>
      <c r="I75" s="123"/>
      <c r="J75" s="129">
        <v>5</v>
      </c>
      <c r="K75" s="129">
        <v>80</v>
      </c>
      <c r="L75" s="129">
        <v>34.004515030145122</v>
      </c>
      <c r="M75" s="129">
        <v>0</v>
      </c>
      <c r="N75" s="129"/>
      <c r="O75" s="129">
        <v>4</v>
      </c>
      <c r="P75" s="129">
        <v>600</v>
      </c>
      <c r="Q75" s="129" t="s">
        <v>13</v>
      </c>
      <c r="R75" s="129">
        <v>1</v>
      </c>
    </row>
    <row r="76" spans="1:18">
      <c r="A76" s="123" t="s">
        <v>15</v>
      </c>
      <c r="B76" s="196" t="s">
        <v>19</v>
      </c>
      <c r="C76" s="123"/>
      <c r="D76" s="123" t="s">
        <v>10</v>
      </c>
      <c r="E76" s="123"/>
      <c r="F76" s="123"/>
      <c r="G76" s="123"/>
      <c r="H76" s="123"/>
      <c r="I76" s="123"/>
      <c r="J76" s="125">
        <v>5</v>
      </c>
      <c r="K76" s="125">
        <v>120</v>
      </c>
      <c r="L76" s="125">
        <v>90.219802759227932</v>
      </c>
      <c r="M76" s="125">
        <v>0</v>
      </c>
      <c r="N76" s="129"/>
      <c r="O76" s="125">
        <v>4</v>
      </c>
      <c r="P76" s="125">
        <v>580</v>
      </c>
      <c r="Q76" s="125" t="s">
        <v>13</v>
      </c>
      <c r="R76" s="125">
        <v>1</v>
      </c>
    </row>
    <row r="77" spans="1:18">
      <c r="A77" s="123"/>
      <c r="B77" s="196"/>
      <c r="C77" s="123"/>
      <c r="D77" s="128" t="s">
        <v>17</v>
      </c>
      <c r="E77" s="123"/>
      <c r="F77" s="123"/>
      <c r="G77" s="123"/>
      <c r="H77" s="123"/>
      <c r="I77" s="123"/>
      <c r="J77" s="129">
        <v>5</v>
      </c>
      <c r="K77" s="129">
        <v>210</v>
      </c>
      <c r="L77" s="129">
        <v>59.971528547587781</v>
      </c>
      <c r="M77" s="129">
        <v>0</v>
      </c>
      <c r="N77" s="129"/>
      <c r="O77" s="129">
        <v>4</v>
      </c>
      <c r="P77" s="129">
        <v>270</v>
      </c>
      <c r="Q77" s="129" t="s">
        <v>13</v>
      </c>
      <c r="R77" s="129">
        <v>1</v>
      </c>
    </row>
    <row r="78" spans="1:18">
      <c r="A78" s="123" t="s">
        <v>15</v>
      </c>
      <c r="B78" s="124">
        <v>4.3</v>
      </c>
      <c r="C78" s="123"/>
      <c r="D78" s="123" t="s">
        <v>10</v>
      </c>
      <c r="E78" s="127"/>
      <c r="F78" s="125"/>
      <c r="G78" s="127"/>
      <c r="H78" s="125"/>
      <c r="I78" s="197"/>
      <c r="J78" s="125">
        <v>5</v>
      </c>
      <c r="K78" s="125">
        <v>188</v>
      </c>
      <c r="L78" s="125">
        <v>76.867809534917328</v>
      </c>
      <c r="M78" s="125">
        <v>0</v>
      </c>
      <c r="N78" s="125"/>
      <c r="O78" s="125">
        <v>4</v>
      </c>
      <c r="P78" s="125">
        <v>700</v>
      </c>
      <c r="Q78" s="125" t="s">
        <v>13</v>
      </c>
      <c r="R78" s="125">
        <v>1</v>
      </c>
    </row>
    <row r="79" spans="1:18">
      <c r="A79" s="123"/>
      <c r="B79" s="124"/>
      <c r="C79" s="123"/>
      <c r="D79" s="128" t="s">
        <v>17</v>
      </c>
      <c r="E79" s="127"/>
      <c r="F79" s="125"/>
      <c r="G79" s="127"/>
      <c r="H79" s="125"/>
      <c r="I79" s="197"/>
      <c r="J79" s="129">
        <v>5</v>
      </c>
      <c r="K79" s="129">
        <v>48</v>
      </c>
      <c r="L79" s="129">
        <v>28.310568054492538</v>
      </c>
      <c r="M79" s="129">
        <v>0</v>
      </c>
      <c r="N79" s="125"/>
      <c r="O79" s="129">
        <v>4</v>
      </c>
      <c r="P79" s="129">
        <v>500</v>
      </c>
      <c r="Q79" s="129" t="s">
        <v>13</v>
      </c>
      <c r="R79" s="129">
        <v>1</v>
      </c>
    </row>
    <row r="80" spans="1:18">
      <c r="A80" s="104" t="s">
        <v>20</v>
      </c>
      <c r="B80" s="112">
        <v>86.8</v>
      </c>
      <c r="C80" s="104"/>
      <c r="D80" s="131" t="s">
        <v>17</v>
      </c>
      <c r="E80" s="132">
        <v>30</v>
      </c>
      <c r="F80" s="132">
        <v>2260</v>
      </c>
      <c r="G80" s="132">
        <v>191.30780807259853</v>
      </c>
      <c r="H80" s="261"/>
      <c r="I80" s="208"/>
      <c r="J80" s="132">
        <v>30</v>
      </c>
      <c r="K80" s="132">
        <v>83</v>
      </c>
      <c r="L80" s="138">
        <v>10.947110769369708</v>
      </c>
      <c r="M80" s="132">
        <v>0</v>
      </c>
      <c r="N80" s="261"/>
      <c r="O80" s="132">
        <v>30</v>
      </c>
      <c r="P80" s="132">
        <v>43</v>
      </c>
      <c r="Q80" s="138">
        <v>11.485811755623146</v>
      </c>
      <c r="R80" s="132">
        <v>0</v>
      </c>
    </row>
    <row r="81" spans="1:18">
      <c r="A81" s="123" t="s">
        <v>21</v>
      </c>
      <c r="B81" s="196">
        <v>84.2</v>
      </c>
      <c r="C81" s="123"/>
      <c r="D81" s="123" t="s">
        <v>10</v>
      </c>
      <c r="E81" s="123"/>
      <c r="F81" s="123"/>
      <c r="G81" s="123"/>
      <c r="H81" s="123"/>
      <c r="I81" s="123"/>
      <c r="J81" s="125">
        <v>5</v>
      </c>
      <c r="K81" s="125">
        <v>210</v>
      </c>
      <c r="L81" s="125">
        <v>30.362679791818081</v>
      </c>
      <c r="M81" s="125">
        <v>0</v>
      </c>
      <c r="N81" s="129"/>
      <c r="O81" s="125">
        <v>5</v>
      </c>
      <c r="P81" s="125">
        <v>20000</v>
      </c>
      <c r="Q81" s="125">
        <v>1435.4829817605355</v>
      </c>
      <c r="R81" s="125">
        <v>3</v>
      </c>
    </row>
    <row r="82" spans="1:18">
      <c r="A82" s="123"/>
      <c r="B82" s="196"/>
      <c r="C82" s="123"/>
      <c r="D82" s="128" t="s">
        <v>17</v>
      </c>
      <c r="E82" s="123"/>
      <c r="F82" s="123"/>
      <c r="G82" s="123"/>
      <c r="H82" s="123"/>
      <c r="I82" s="123"/>
      <c r="J82" s="129">
        <v>5</v>
      </c>
      <c r="K82" s="129">
        <v>152</v>
      </c>
      <c r="L82" s="129">
        <v>20.797767105814625</v>
      </c>
      <c r="M82" s="129">
        <v>0</v>
      </c>
      <c r="N82" s="129"/>
      <c r="O82" s="129">
        <v>5</v>
      </c>
      <c r="P82" s="129">
        <v>20000</v>
      </c>
      <c r="Q82" s="129">
        <v>381.75114499273275</v>
      </c>
      <c r="R82" s="129">
        <v>1</v>
      </c>
    </row>
    <row r="83" spans="1:18">
      <c r="A83" s="123" t="s">
        <v>21</v>
      </c>
      <c r="B83" s="196">
        <v>86.8</v>
      </c>
      <c r="C83" s="123"/>
      <c r="D83" s="123" t="s">
        <v>10</v>
      </c>
      <c r="E83" s="123"/>
      <c r="F83" s="123"/>
      <c r="G83" s="123"/>
      <c r="H83" s="123"/>
      <c r="I83" s="123"/>
      <c r="J83" s="125">
        <v>5</v>
      </c>
      <c r="K83" s="125">
        <v>54</v>
      </c>
      <c r="L83" s="125">
        <v>19.61420020861495</v>
      </c>
      <c r="M83" s="125">
        <v>0</v>
      </c>
      <c r="N83" s="129"/>
      <c r="O83" s="125">
        <v>5</v>
      </c>
      <c r="P83" s="125">
        <v>4600</v>
      </c>
      <c r="Q83" s="125">
        <v>494.11834682427678</v>
      </c>
      <c r="R83" s="125">
        <v>2</v>
      </c>
    </row>
    <row r="84" spans="1:18">
      <c r="A84" s="123"/>
      <c r="B84" s="196"/>
      <c r="C84" s="123"/>
      <c r="D84" s="128" t="s">
        <v>17</v>
      </c>
      <c r="E84" s="123"/>
      <c r="F84" s="123"/>
      <c r="G84" s="123"/>
      <c r="H84" s="123"/>
      <c r="I84" s="123"/>
      <c r="J84" s="129">
        <v>5</v>
      </c>
      <c r="K84" s="129">
        <v>36</v>
      </c>
      <c r="L84" s="129">
        <v>14.911677092765405</v>
      </c>
      <c r="M84" s="129">
        <v>0</v>
      </c>
      <c r="N84" s="129"/>
      <c r="O84" s="129">
        <v>5</v>
      </c>
      <c r="P84" s="129">
        <v>20000</v>
      </c>
      <c r="Q84" s="129">
        <v>220.1236230268137</v>
      </c>
      <c r="R84" s="129">
        <v>1</v>
      </c>
    </row>
    <row r="85" spans="1:18">
      <c r="A85" s="123" t="s">
        <v>21</v>
      </c>
      <c r="B85" s="196">
        <v>91.4</v>
      </c>
      <c r="C85" s="123"/>
      <c r="D85" s="123" t="s">
        <v>10</v>
      </c>
      <c r="E85" s="123"/>
      <c r="F85" s="123"/>
      <c r="G85" s="123"/>
      <c r="H85" s="123"/>
      <c r="I85" s="123"/>
      <c r="J85" s="125">
        <v>5</v>
      </c>
      <c r="K85" s="125">
        <v>3100</v>
      </c>
      <c r="L85" s="125">
        <v>159.87774299551782</v>
      </c>
      <c r="M85" s="125">
        <v>2</v>
      </c>
      <c r="N85" s="129"/>
      <c r="O85" s="125">
        <v>5</v>
      </c>
      <c r="P85" s="125">
        <v>20000</v>
      </c>
      <c r="Q85" s="125">
        <v>703.63551008687409</v>
      </c>
      <c r="R85" s="125">
        <v>2</v>
      </c>
    </row>
    <row r="86" spans="1:18">
      <c r="A86" s="123"/>
      <c r="B86" s="196"/>
      <c r="C86" s="123"/>
      <c r="D86" s="128" t="s">
        <v>17</v>
      </c>
      <c r="E86" s="123"/>
      <c r="F86" s="123"/>
      <c r="G86" s="123"/>
      <c r="H86" s="123"/>
      <c r="I86" s="123"/>
      <c r="J86" s="129">
        <v>5</v>
      </c>
      <c r="K86" s="129">
        <v>34</v>
      </c>
      <c r="L86" s="129">
        <v>22.058400951433995</v>
      </c>
      <c r="M86" s="129">
        <v>0</v>
      </c>
      <c r="N86" s="129"/>
      <c r="O86" s="129">
        <v>5</v>
      </c>
      <c r="P86" s="129">
        <v>20000</v>
      </c>
      <c r="Q86" s="129">
        <v>638.68066790192415</v>
      </c>
      <c r="R86" s="129">
        <v>3</v>
      </c>
    </row>
    <row r="87" spans="1:18">
      <c r="A87" s="123" t="s">
        <v>21</v>
      </c>
      <c r="B87" s="124">
        <v>92.8</v>
      </c>
      <c r="C87" s="123"/>
      <c r="D87" s="123" t="s">
        <v>10</v>
      </c>
      <c r="E87" s="127"/>
      <c r="F87" s="125"/>
      <c r="G87" s="127"/>
      <c r="H87" s="125"/>
      <c r="I87" s="197"/>
      <c r="J87" s="125">
        <v>5</v>
      </c>
      <c r="K87" s="125">
        <v>890</v>
      </c>
      <c r="L87" s="125">
        <v>172.32097287961852</v>
      </c>
      <c r="M87" s="125">
        <v>1</v>
      </c>
      <c r="N87" s="125"/>
      <c r="O87" s="125">
        <v>5</v>
      </c>
      <c r="P87" s="125">
        <v>20000</v>
      </c>
      <c r="Q87" s="125">
        <v>1775.2532460725106</v>
      </c>
      <c r="R87" s="125">
        <v>4</v>
      </c>
    </row>
    <row r="88" spans="1:18">
      <c r="A88" s="123"/>
      <c r="B88" s="124"/>
      <c r="C88" s="123"/>
      <c r="D88" s="128" t="s">
        <v>17</v>
      </c>
      <c r="E88" s="127"/>
      <c r="F88" s="125"/>
      <c r="G88" s="127"/>
      <c r="H88" s="125"/>
      <c r="I88" s="197"/>
      <c r="J88" s="129">
        <v>5</v>
      </c>
      <c r="K88" s="129">
        <v>172</v>
      </c>
      <c r="L88" s="129">
        <v>51.957509131574106</v>
      </c>
      <c r="M88" s="129">
        <v>0</v>
      </c>
      <c r="N88" s="135"/>
      <c r="O88" s="129">
        <v>5</v>
      </c>
      <c r="P88" s="129">
        <v>20000</v>
      </c>
      <c r="Q88" s="129">
        <v>1050.611121761508</v>
      </c>
      <c r="R88" s="129">
        <v>4</v>
      </c>
    </row>
    <row r="89" spans="1:18">
      <c r="A89" s="104" t="s">
        <v>22</v>
      </c>
      <c r="B89" s="112">
        <v>306.89999999999998</v>
      </c>
      <c r="C89" s="104"/>
      <c r="D89" s="104" t="s">
        <v>10</v>
      </c>
      <c r="E89" s="115">
        <v>29</v>
      </c>
      <c r="F89" s="113">
        <v>1500</v>
      </c>
      <c r="G89" s="113">
        <v>457.81514385352256</v>
      </c>
      <c r="H89" s="120"/>
      <c r="I89" s="207"/>
      <c r="J89" s="113">
        <v>21</v>
      </c>
      <c r="K89" s="113">
        <v>3700</v>
      </c>
      <c r="L89" s="113">
        <v>367.90953460823914</v>
      </c>
      <c r="M89" s="113">
        <v>11</v>
      </c>
      <c r="N89" s="120"/>
      <c r="O89" s="113">
        <v>29</v>
      </c>
      <c r="P89" s="113">
        <v>1500</v>
      </c>
      <c r="Q89" s="113">
        <v>52.686436112777002</v>
      </c>
      <c r="R89" s="113">
        <v>3</v>
      </c>
    </row>
    <row r="90" spans="1:18">
      <c r="A90" s="123" t="s">
        <v>23</v>
      </c>
      <c r="B90" s="196">
        <v>305.10000000000002</v>
      </c>
      <c r="C90" s="123"/>
      <c r="D90" s="123" t="s">
        <v>10</v>
      </c>
      <c r="E90" s="123"/>
      <c r="F90" s="123"/>
      <c r="G90" s="123"/>
      <c r="H90" s="123"/>
      <c r="I90" s="123"/>
      <c r="J90" s="125">
        <v>5</v>
      </c>
      <c r="K90" s="125">
        <v>5000</v>
      </c>
      <c r="L90" s="125">
        <v>37.245996603793522</v>
      </c>
      <c r="M90" s="125">
        <v>1</v>
      </c>
      <c r="N90" s="123"/>
      <c r="O90" s="125">
        <v>5</v>
      </c>
      <c r="P90" s="125">
        <v>266</v>
      </c>
      <c r="Q90" s="125">
        <v>19.827448163665995</v>
      </c>
      <c r="R90" s="125">
        <v>0</v>
      </c>
    </row>
    <row r="91" spans="1:18">
      <c r="A91" s="123"/>
      <c r="B91" s="196"/>
      <c r="C91" s="123"/>
      <c r="D91" s="128" t="s">
        <v>17</v>
      </c>
      <c r="E91" s="123"/>
      <c r="F91" s="123"/>
      <c r="G91" s="123"/>
      <c r="H91" s="123"/>
      <c r="I91" s="123"/>
      <c r="J91" s="129">
        <v>5</v>
      </c>
      <c r="K91" s="129">
        <v>3300</v>
      </c>
      <c r="L91" s="129">
        <v>27.315256437657251</v>
      </c>
      <c r="M91" s="129">
        <v>1</v>
      </c>
      <c r="N91" s="123"/>
      <c r="O91" s="129">
        <v>5</v>
      </c>
      <c r="P91" s="129">
        <v>191</v>
      </c>
      <c r="Q91" s="129">
        <v>11.957727917141176</v>
      </c>
      <c r="R91" s="129">
        <v>0</v>
      </c>
    </row>
    <row r="92" spans="1:18">
      <c r="A92" s="123" t="s">
        <v>23</v>
      </c>
      <c r="B92" s="196">
        <v>308.10000000000002</v>
      </c>
      <c r="C92" s="123"/>
      <c r="D92" s="123" t="s">
        <v>10</v>
      </c>
      <c r="E92" s="123"/>
      <c r="F92" s="123"/>
      <c r="G92" s="123"/>
      <c r="H92" s="123"/>
      <c r="I92" s="123"/>
      <c r="J92" s="125">
        <v>5</v>
      </c>
      <c r="K92" s="125">
        <v>3200</v>
      </c>
      <c r="L92" s="125">
        <v>214.31832836588586</v>
      </c>
      <c r="M92" s="125">
        <v>2</v>
      </c>
      <c r="N92" s="123"/>
      <c r="O92" s="125">
        <v>5</v>
      </c>
      <c r="P92" s="125">
        <v>410</v>
      </c>
      <c r="Q92" s="125">
        <v>134.473653197201</v>
      </c>
      <c r="R92" s="125">
        <v>1</v>
      </c>
    </row>
    <row r="93" spans="1:18">
      <c r="A93" s="123"/>
      <c r="B93" s="196"/>
      <c r="C93" s="123"/>
      <c r="D93" s="128" t="s">
        <v>17</v>
      </c>
      <c r="E93" s="123"/>
      <c r="F93" s="123"/>
      <c r="G93" s="123"/>
      <c r="H93" s="123"/>
      <c r="I93" s="123"/>
      <c r="J93" s="129">
        <v>5</v>
      </c>
      <c r="K93" s="129">
        <v>1055</v>
      </c>
      <c r="L93" s="129">
        <v>147.92359200495977</v>
      </c>
      <c r="M93" s="129">
        <v>2</v>
      </c>
      <c r="N93" s="123"/>
      <c r="O93" s="129">
        <v>5</v>
      </c>
      <c r="P93" s="129">
        <v>140</v>
      </c>
      <c r="Q93" s="129">
        <v>45.487653153945431</v>
      </c>
      <c r="R93" s="129">
        <v>0</v>
      </c>
    </row>
    <row r="94" spans="1:18">
      <c r="A94" s="123" t="s">
        <v>23</v>
      </c>
      <c r="B94" s="124">
        <v>314.8</v>
      </c>
      <c r="C94" s="123"/>
      <c r="D94" s="123" t="s">
        <v>10</v>
      </c>
      <c r="E94" s="127"/>
      <c r="F94" s="125"/>
      <c r="G94" s="127"/>
      <c r="H94" s="125"/>
      <c r="I94" s="197"/>
      <c r="J94" s="125">
        <v>5</v>
      </c>
      <c r="K94" s="125">
        <v>420</v>
      </c>
      <c r="L94" s="125">
        <v>129.59230049777798</v>
      </c>
      <c r="M94" s="125">
        <v>1</v>
      </c>
      <c r="N94" s="125"/>
      <c r="O94" s="125">
        <v>5</v>
      </c>
      <c r="P94" s="125">
        <v>220</v>
      </c>
      <c r="Q94" s="125">
        <v>106.08499638897685</v>
      </c>
      <c r="R94" s="125">
        <v>0</v>
      </c>
    </row>
    <row r="95" spans="1:18">
      <c r="A95" s="123"/>
      <c r="B95" s="124"/>
      <c r="C95" s="123"/>
      <c r="D95" s="128" t="s">
        <v>17</v>
      </c>
      <c r="E95" s="129"/>
      <c r="F95" s="135"/>
      <c r="G95" s="129"/>
      <c r="H95" s="198"/>
      <c r="I95" s="197"/>
      <c r="J95" s="129">
        <v>5</v>
      </c>
      <c r="K95" s="129">
        <v>310</v>
      </c>
      <c r="L95" s="129">
        <v>91.303641581000505</v>
      </c>
      <c r="M95" s="129">
        <v>1</v>
      </c>
      <c r="N95" s="135"/>
      <c r="O95" s="129">
        <v>5</v>
      </c>
      <c r="P95" s="129">
        <v>217</v>
      </c>
      <c r="Q95" s="129">
        <v>22.551622839529895</v>
      </c>
      <c r="R95" s="129">
        <v>0</v>
      </c>
    </row>
    <row r="96" spans="1:18">
      <c r="A96" s="104" t="s">
        <v>24</v>
      </c>
      <c r="B96" s="112">
        <v>351</v>
      </c>
      <c r="C96" s="104"/>
      <c r="D96" s="104" t="s">
        <v>10</v>
      </c>
      <c r="E96" s="115">
        <v>4</v>
      </c>
      <c r="F96" s="113">
        <v>247</v>
      </c>
      <c r="G96" s="113" t="s">
        <v>13</v>
      </c>
      <c r="H96" s="120"/>
      <c r="I96" s="207"/>
      <c r="J96" s="113">
        <v>0</v>
      </c>
      <c r="K96" s="113">
        <v>0</v>
      </c>
      <c r="L96" s="113" t="s">
        <v>13</v>
      </c>
      <c r="M96" s="113">
        <v>0</v>
      </c>
      <c r="N96" s="120"/>
      <c r="O96" s="113">
        <v>5</v>
      </c>
      <c r="P96" s="113">
        <v>78</v>
      </c>
      <c r="Q96" s="113">
        <v>2.390115677352187</v>
      </c>
      <c r="R96" s="113">
        <v>0</v>
      </c>
    </row>
    <row r="97" spans="1:18">
      <c r="A97" s="104" t="s">
        <v>25</v>
      </c>
      <c r="B97" s="112">
        <v>462.8</v>
      </c>
      <c r="C97" s="104"/>
      <c r="D97" s="131" t="s">
        <v>17</v>
      </c>
      <c r="E97" s="132">
        <v>4</v>
      </c>
      <c r="F97" s="132">
        <v>688</v>
      </c>
      <c r="G97" s="132" t="s">
        <v>13</v>
      </c>
      <c r="H97" s="261"/>
      <c r="I97" s="208"/>
      <c r="J97" s="132">
        <v>5</v>
      </c>
      <c r="K97" s="132">
        <v>57</v>
      </c>
      <c r="L97" s="138">
        <v>2.2447861343640922</v>
      </c>
      <c r="M97" s="132">
        <v>0</v>
      </c>
      <c r="N97" s="261"/>
      <c r="O97" s="132">
        <v>4</v>
      </c>
      <c r="P97" s="132">
        <v>6.2</v>
      </c>
      <c r="Q97" s="138" t="s">
        <v>13</v>
      </c>
      <c r="R97" s="132">
        <v>0</v>
      </c>
    </row>
    <row r="98" spans="1:18">
      <c r="A98" s="123" t="s">
        <v>26</v>
      </c>
      <c r="B98" s="196">
        <v>462.6</v>
      </c>
      <c r="C98" s="123"/>
      <c r="D98" s="123" t="s">
        <v>10</v>
      </c>
      <c r="E98" s="123"/>
      <c r="F98" s="123"/>
      <c r="G98" s="123"/>
      <c r="H98" s="123"/>
      <c r="I98" s="123"/>
      <c r="J98" s="125">
        <v>5</v>
      </c>
      <c r="K98" s="125">
        <v>56</v>
      </c>
      <c r="L98" s="125">
        <v>25.136523149408188</v>
      </c>
      <c r="M98" s="125">
        <v>0</v>
      </c>
      <c r="N98" s="198"/>
      <c r="O98" s="125">
        <v>5</v>
      </c>
      <c r="P98" s="125">
        <v>791</v>
      </c>
      <c r="Q98" s="125">
        <v>64.931922391071623</v>
      </c>
      <c r="R98" s="125">
        <v>1</v>
      </c>
    </row>
    <row r="99" spans="1:18">
      <c r="A99" s="123"/>
      <c r="B99" s="196"/>
      <c r="C99" s="123"/>
      <c r="D99" s="128" t="s">
        <v>17</v>
      </c>
      <c r="E99" s="123"/>
      <c r="F99" s="123"/>
      <c r="G99" s="123"/>
      <c r="H99" s="123"/>
      <c r="I99" s="123"/>
      <c r="J99" s="129">
        <v>5</v>
      </c>
      <c r="K99" s="129">
        <v>56</v>
      </c>
      <c r="L99" s="129">
        <v>19.75738475660577</v>
      </c>
      <c r="M99" s="129">
        <v>0</v>
      </c>
      <c r="N99" s="198"/>
      <c r="O99" s="129">
        <v>5</v>
      </c>
      <c r="P99" s="129">
        <v>764</v>
      </c>
      <c r="Q99" s="129">
        <v>37.417340695412719</v>
      </c>
      <c r="R99" s="129">
        <v>1</v>
      </c>
    </row>
    <row r="100" spans="1:18">
      <c r="A100" s="123" t="s">
        <v>26</v>
      </c>
      <c r="B100" s="196">
        <v>463.9</v>
      </c>
      <c r="C100" s="123"/>
      <c r="D100" s="123" t="s">
        <v>10</v>
      </c>
      <c r="E100" s="123"/>
      <c r="F100" s="123"/>
      <c r="G100" s="123"/>
      <c r="H100" s="123"/>
      <c r="I100" s="123"/>
      <c r="J100" s="125">
        <v>5</v>
      </c>
      <c r="K100" s="125">
        <v>92</v>
      </c>
      <c r="L100" s="125">
        <v>9.8813789961542344</v>
      </c>
      <c r="M100" s="125">
        <v>0</v>
      </c>
      <c r="N100" s="198"/>
      <c r="O100" s="125">
        <v>5</v>
      </c>
      <c r="P100" s="125">
        <v>46</v>
      </c>
      <c r="Q100" s="125">
        <v>11.205153522563894</v>
      </c>
      <c r="R100" s="125">
        <v>0</v>
      </c>
    </row>
    <row r="101" spans="1:18">
      <c r="A101" s="123" t="s">
        <v>73</v>
      </c>
      <c r="B101" s="196"/>
      <c r="C101" s="123"/>
      <c r="D101" s="128" t="s">
        <v>17</v>
      </c>
      <c r="E101" s="123"/>
      <c r="F101" s="123"/>
      <c r="G101" s="123"/>
      <c r="H101" s="123"/>
      <c r="I101" s="123"/>
      <c r="J101" s="129">
        <v>5</v>
      </c>
      <c r="K101" s="129">
        <v>46</v>
      </c>
      <c r="L101" s="129">
        <v>10.716076581835122</v>
      </c>
      <c r="M101" s="129">
        <v>0</v>
      </c>
      <c r="N101" s="198"/>
      <c r="O101" s="129">
        <v>5</v>
      </c>
      <c r="P101" s="129">
        <v>16</v>
      </c>
      <c r="Q101" s="129">
        <v>5.2780316430915768</v>
      </c>
      <c r="R101" s="129">
        <v>0</v>
      </c>
    </row>
    <row r="102" spans="1:18">
      <c r="A102" s="123" t="s">
        <v>26</v>
      </c>
      <c r="B102" s="196">
        <v>469.9</v>
      </c>
      <c r="C102" s="123"/>
      <c r="D102" s="123" t="s">
        <v>10</v>
      </c>
      <c r="E102" s="123"/>
      <c r="F102" s="123"/>
      <c r="G102" s="123"/>
      <c r="H102" s="123"/>
      <c r="I102" s="123"/>
      <c r="J102" s="125">
        <v>5</v>
      </c>
      <c r="K102" s="125">
        <v>90</v>
      </c>
      <c r="L102" s="125">
        <v>41.082659531469147</v>
      </c>
      <c r="M102" s="125">
        <v>0</v>
      </c>
      <c r="N102" s="198"/>
      <c r="O102" s="125">
        <v>5</v>
      </c>
      <c r="P102" s="125">
        <v>160</v>
      </c>
      <c r="Q102" s="125">
        <v>54.463953332483783</v>
      </c>
      <c r="R102" s="125">
        <v>0</v>
      </c>
    </row>
    <row r="103" spans="1:18">
      <c r="A103" s="123" t="s">
        <v>74</v>
      </c>
      <c r="B103" s="196"/>
      <c r="C103" s="123"/>
      <c r="D103" s="128" t="s">
        <v>17</v>
      </c>
      <c r="E103" s="123"/>
      <c r="F103" s="123"/>
      <c r="G103" s="123"/>
      <c r="H103" s="123"/>
      <c r="I103" s="123"/>
      <c r="J103" s="129">
        <v>5</v>
      </c>
      <c r="K103" s="129">
        <v>57</v>
      </c>
      <c r="L103" s="129">
        <v>27.465079367312342</v>
      </c>
      <c r="M103" s="129">
        <v>0</v>
      </c>
      <c r="N103" s="198"/>
      <c r="O103" s="129">
        <v>5</v>
      </c>
      <c r="P103" s="129">
        <v>66</v>
      </c>
      <c r="Q103" s="129">
        <v>26.940933344020614</v>
      </c>
      <c r="R103" s="129">
        <v>0</v>
      </c>
    </row>
    <row r="104" spans="1:18">
      <c r="A104" s="123" t="s">
        <v>26</v>
      </c>
      <c r="B104" s="196">
        <v>470</v>
      </c>
      <c r="C104" s="123"/>
      <c r="D104" s="123" t="s">
        <v>10</v>
      </c>
      <c r="E104" s="123"/>
      <c r="F104" s="123"/>
      <c r="G104" s="123"/>
      <c r="H104" s="123"/>
      <c r="I104" s="123"/>
      <c r="J104" s="125">
        <v>5</v>
      </c>
      <c r="K104" s="125">
        <v>129</v>
      </c>
      <c r="L104" s="125">
        <v>48.783404175635667</v>
      </c>
      <c r="M104" s="125">
        <v>0</v>
      </c>
      <c r="N104" s="198"/>
      <c r="O104" s="125">
        <v>5</v>
      </c>
      <c r="P104" s="125">
        <v>288</v>
      </c>
      <c r="Q104" s="125">
        <v>123.11978940760247</v>
      </c>
      <c r="R104" s="125">
        <v>0</v>
      </c>
    </row>
    <row r="105" spans="1:18">
      <c r="A105" s="123"/>
      <c r="B105" s="196"/>
      <c r="C105" s="123"/>
      <c r="D105" s="128" t="s">
        <v>17</v>
      </c>
      <c r="E105" s="123"/>
      <c r="F105" s="123"/>
      <c r="G105" s="123"/>
      <c r="H105" s="123"/>
      <c r="I105" s="123"/>
      <c r="J105" s="129">
        <v>5</v>
      </c>
      <c r="K105" s="129">
        <v>86</v>
      </c>
      <c r="L105" s="129">
        <v>27.69453178955127</v>
      </c>
      <c r="M105" s="129">
        <v>0</v>
      </c>
      <c r="N105" s="198"/>
      <c r="O105" s="129">
        <v>5</v>
      </c>
      <c r="P105" s="129">
        <v>112</v>
      </c>
      <c r="Q105" s="129">
        <v>64.538747340535124</v>
      </c>
      <c r="R105" s="129">
        <v>0</v>
      </c>
    </row>
    <row r="106" spans="1:18">
      <c r="A106" s="123" t="s">
        <v>26</v>
      </c>
      <c r="B106" s="196">
        <v>477.5</v>
      </c>
      <c r="C106" s="123"/>
      <c r="D106" s="123" t="s">
        <v>10</v>
      </c>
      <c r="E106" s="125"/>
      <c r="F106" s="125"/>
      <c r="G106" s="125"/>
      <c r="H106" s="125"/>
      <c r="I106" s="197"/>
      <c r="J106" s="125">
        <v>5</v>
      </c>
      <c r="K106" s="125">
        <v>164</v>
      </c>
      <c r="L106" s="125">
        <v>37.80770601130741</v>
      </c>
      <c r="M106" s="125">
        <v>0</v>
      </c>
      <c r="N106" s="125"/>
      <c r="O106" s="125">
        <v>5</v>
      </c>
      <c r="P106" s="125">
        <v>1327</v>
      </c>
      <c r="Q106" s="125">
        <v>99.853732719044785</v>
      </c>
      <c r="R106" s="125">
        <v>1</v>
      </c>
    </row>
    <row r="107" spans="1:18">
      <c r="A107" s="123"/>
      <c r="B107" s="124"/>
      <c r="C107" s="123"/>
      <c r="D107" s="128" t="s">
        <v>17</v>
      </c>
      <c r="E107" s="129"/>
      <c r="F107" s="135"/>
      <c r="G107" s="129"/>
      <c r="H107" s="198"/>
      <c r="I107" s="197"/>
      <c r="J107" s="129">
        <v>5</v>
      </c>
      <c r="K107" s="129">
        <v>92</v>
      </c>
      <c r="L107" s="129">
        <v>23.737531507423522</v>
      </c>
      <c r="M107" s="129">
        <v>0</v>
      </c>
      <c r="N107" s="135"/>
      <c r="O107" s="129">
        <v>5</v>
      </c>
      <c r="P107" s="129">
        <v>670</v>
      </c>
      <c r="Q107" s="129">
        <v>39.08816474555158</v>
      </c>
      <c r="R107" s="129">
        <v>1</v>
      </c>
    </row>
    <row r="108" spans="1:18">
      <c r="A108" s="136" t="s">
        <v>27</v>
      </c>
      <c r="B108" s="137">
        <v>594</v>
      </c>
      <c r="C108" s="136"/>
      <c r="D108" s="131" t="s">
        <v>17</v>
      </c>
      <c r="E108" s="138">
        <v>29</v>
      </c>
      <c r="F108" s="138">
        <v>1300</v>
      </c>
      <c r="G108" s="132">
        <v>217.93661298573466</v>
      </c>
      <c r="H108" s="262"/>
      <c r="I108" s="209"/>
      <c r="J108" s="138">
        <v>31</v>
      </c>
      <c r="K108" s="138">
        <v>276</v>
      </c>
      <c r="L108" s="138">
        <v>9.11619314302874</v>
      </c>
      <c r="M108" s="138">
        <v>1</v>
      </c>
      <c r="N108" s="139"/>
      <c r="O108" s="138">
        <v>30</v>
      </c>
      <c r="P108" s="138">
        <v>53</v>
      </c>
      <c r="Q108" s="138">
        <v>3.952226390795853</v>
      </c>
      <c r="R108" s="138">
        <v>0</v>
      </c>
    </row>
    <row r="109" spans="1:18">
      <c r="A109" s="123" t="s">
        <v>28</v>
      </c>
      <c r="B109" s="196">
        <v>594</v>
      </c>
      <c r="C109" s="123"/>
      <c r="D109" s="123" t="s">
        <v>10</v>
      </c>
      <c r="E109" s="123"/>
      <c r="F109" s="123"/>
      <c r="G109" s="123"/>
      <c r="H109" s="123"/>
      <c r="I109" s="123"/>
      <c r="J109" s="125">
        <v>5</v>
      </c>
      <c r="K109" s="125">
        <v>100</v>
      </c>
      <c r="L109" s="125">
        <v>46.805557026653837</v>
      </c>
      <c r="M109" s="125">
        <v>0</v>
      </c>
      <c r="N109" s="198"/>
      <c r="O109" s="125">
        <v>5</v>
      </c>
      <c r="P109" s="125">
        <v>330</v>
      </c>
      <c r="Q109" s="125">
        <v>56.391225860999342</v>
      </c>
      <c r="R109" s="125">
        <v>0</v>
      </c>
    </row>
    <row r="110" spans="1:18">
      <c r="A110" s="123"/>
      <c r="B110" s="196"/>
      <c r="C110" s="123"/>
      <c r="D110" s="128" t="s">
        <v>17</v>
      </c>
      <c r="E110" s="123"/>
      <c r="F110" s="123"/>
      <c r="G110" s="123"/>
      <c r="H110" s="123"/>
      <c r="I110" s="123"/>
      <c r="J110" s="129">
        <v>5</v>
      </c>
      <c r="K110" s="129">
        <v>108</v>
      </c>
      <c r="L110" s="129">
        <v>16.068934686412973</v>
      </c>
      <c r="M110" s="129">
        <v>0</v>
      </c>
      <c r="N110" s="198"/>
      <c r="O110" s="129">
        <v>5</v>
      </c>
      <c r="P110" s="129">
        <v>28</v>
      </c>
      <c r="Q110" s="129">
        <v>14.518712359614826</v>
      </c>
      <c r="R110" s="129">
        <v>0</v>
      </c>
    </row>
    <row r="111" spans="1:18">
      <c r="A111" s="123" t="s">
        <v>28</v>
      </c>
      <c r="B111" s="196">
        <v>680.7</v>
      </c>
      <c r="C111" s="123"/>
      <c r="D111" s="123" t="s">
        <v>10</v>
      </c>
      <c r="E111" s="123"/>
      <c r="F111" s="123"/>
      <c r="G111" s="123"/>
      <c r="H111" s="123"/>
      <c r="I111" s="123"/>
      <c r="J111" s="125">
        <v>5</v>
      </c>
      <c r="K111" s="125">
        <v>183</v>
      </c>
      <c r="L111" s="125">
        <v>34.865192605056393</v>
      </c>
      <c r="M111" s="125">
        <v>0</v>
      </c>
      <c r="N111" s="198"/>
      <c r="O111" s="125">
        <v>5</v>
      </c>
      <c r="P111" s="125">
        <v>283</v>
      </c>
      <c r="Q111" s="125">
        <v>139.19847821810271</v>
      </c>
      <c r="R111" s="125">
        <v>0</v>
      </c>
    </row>
    <row r="112" spans="1:18">
      <c r="A112" s="123"/>
      <c r="B112" s="196"/>
      <c r="C112" s="123"/>
      <c r="D112" s="128" t="s">
        <v>17</v>
      </c>
      <c r="E112" s="123"/>
      <c r="F112" s="123"/>
      <c r="G112" s="123"/>
      <c r="H112" s="123"/>
      <c r="I112" s="123"/>
      <c r="J112" s="129">
        <v>5</v>
      </c>
      <c r="K112" s="129">
        <v>49</v>
      </c>
      <c r="L112" s="129">
        <v>13.035012741262554</v>
      </c>
      <c r="M112" s="129">
        <v>0</v>
      </c>
      <c r="N112" s="198"/>
      <c r="O112" s="129">
        <v>5</v>
      </c>
      <c r="P112" s="129">
        <v>183</v>
      </c>
      <c r="Q112" s="129">
        <v>25.63377538129896</v>
      </c>
      <c r="R112" s="129">
        <v>0</v>
      </c>
    </row>
    <row r="113" spans="1:18">
      <c r="A113" s="123" t="s">
        <v>28</v>
      </c>
      <c r="B113" s="124">
        <v>619.29999999999995</v>
      </c>
      <c r="C113" s="123"/>
      <c r="D113" s="123" t="s">
        <v>10</v>
      </c>
      <c r="E113" s="125"/>
      <c r="F113" s="125"/>
      <c r="G113" s="125"/>
      <c r="H113" s="125"/>
      <c r="I113" s="197"/>
      <c r="J113" s="125">
        <v>5</v>
      </c>
      <c r="K113" s="125">
        <v>3900</v>
      </c>
      <c r="L113" s="125">
        <v>1295.9899016849806</v>
      </c>
      <c r="M113" s="125">
        <v>4</v>
      </c>
      <c r="N113" s="125"/>
      <c r="O113" s="125">
        <v>5</v>
      </c>
      <c r="P113" s="125">
        <v>2700</v>
      </c>
      <c r="Q113" s="125">
        <v>294.92036333119597</v>
      </c>
      <c r="R113" s="125">
        <v>3</v>
      </c>
    </row>
    <row r="114" spans="1:18">
      <c r="A114" s="123"/>
      <c r="B114" s="124"/>
      <c r="C114" s="123"/>
      <c r="D114" s="128" t="s">
        <v>17</v>
      </c>
      <c r="E114" s="129"/>
      <c r="F114" s="135"/>
      <c r="G114" s="129"/>
      <c r="H114" s="125"/>
      <c r="I114" s="197"/>
      <c r="J114" s="129">
        <v>5</v>
      </c>
      <c r="K114" s="129">
        <v>3000</v>
      </c>
      <c r="L114" s="129">
        <v>324.37829613213023</v>
      </c>
      <c r="M114" s="129">
        <v>2</v>
      </c>
      <c r="N114" s="135"/>
      <c r="O114" s="129">
        <v>5</v>
      </c>
      <c r="P114" s="129">
        <v>250</v>
      </c>
      <c r="Q114" s="129">
        <v>36.768325745050888</v>
      </c>
      <c r="R114" s="129">
        <v>1</v>
      </c>
    </row>
    <row r="115" spans="1:18">
      <c r="A115" s="104" t="s">
        <v>29</v>
      </c>
      <c r="B115" s="112">
        <v>791.5</v>
      </c>
      <c r="C115" s="104"/>
      <c r="D115" s="104" t="s">
        <v>10</v>
      </c>
      <c r="E115" s="115">
        <v>30</v>
      </c>
      <c r="F115" s="113">
        <v>823</v>
      </c>
      <c r="G115" s="113">
        <v>154.88068784159435</v>
      </c>
      <c r="H115" s="120"/>
      <c r="I115" s="207"/>
      <c r="J115" s="113">
        <v>31</v>
      </c>
      <c r="K115" s="113">
        <v>649</v>
      </c>
      <c r="L115" s="113">
        <v>21.451763041071164</v>
      </c>
      <c r="M115" s="113">
        <v>1</v>
      </c>
      <c r="N115" s="120"/>
      <c r="O115" s="113">
        <v>30</v>
      </c>
      <c r="P115" s="113">
        <v>203</v>
      </c>
      <c r="Q115" s="113">
        <v>11.410081288621022</v>
      </c>
      <c r="R115" s="113">
        <v>0</v>
      </c>
    </row>
    <row r="116" spans="1:18">
      <c r="A116" s="123" t="s">
        <v>30</v>
      </c>
      <c r="B116" s="196">
        <v>791.5</v>
      </c>
      <c r="C116" s="123"/>
      <c r="D116" s="123" t="s">
        <v>10</v>
      </c>
      <c r="E116" s="123"/>
      <c r="F116" s="123"/>
      <c r="G116" s="123"/>
      <c r="H116" s="123"/>
      <c r="I116" s="123"/>
      <c r="J116" s="125">
        <v>5</v>
      </c>
      <c r="K116" s="125">
        <v>136</v>
      </c>
      <c r="L116" s="125">
        <v>45.778986377778523</v>
      </c>
      <c r="M116" s="125">
        <v>0</v>
      </c>
      <c r="N116" s="198"/>
      <c r="O116" s="125">
        <v>5</v>
      </c>
      <c r="P116" s="125">
        <v>88</v>
      </c>
      <c r="Q116" s="125">
        <v>28.536478898093534</v>
      </c>
      <c r="R116" s="125">
        <v>0</v>
      </c>
    </row>
    <row r="117" spans="1:18">
      <c r="A117" s="123"/>
      <c r="B117" s="196"/>
      <c r="C117" s="123"/>
      <c r="D117" s="128" t="s">
        <v>17</v>
      </c>
      <c r="E117" s="123"/>
      <c r="F117" s="123"/>
      <c r="G117" s="123"/>
      <c r="H117" s="123"/>
      <c r="I117" s="123"/>
      <c r="J117" s="129">
        <v>5</v>
      </c>
      <c r="K117" s="129">
        <v>52</v>
      </c>
      <c r="L117" s="129">
        <v>14.142508479323668</v>
      </c>
      <c r="M117" s="129">
        <v>0</v>
      </c>
      <c r="N117" s="198"/>
      <c r="O117" s="129">
        <v>5</v>
      </c>
      <c r="P117" s="129">
        <v>100</v>
      </c>
      <c r="Q117" s="129">
        <v>8.7468965915462231</v>
      </c>
      <c r="R117" s="129">
        <v>0</v>
      </c>
    </row>
    <row r="118" spans="1:18">
      <c r="A118" s="123" t="s">
        <v>30</v>
      </c>
      <c r="B118" s="196">
        <v>793.7</v>
      </c>
      <c r="C118" s="123"/>
      <c r="D118" s="123" t="s">
        <v>10</v>
      </c>
      <c r="E118" s="123"/>
      <c r="F118" s="123"/>
      <c r="G118" s="123"/>
      <c r="H118" s="123"/>
      <c r="I118" s="123"/>
      <c r="J118" s="125">
        <v>5</v>
      </c>
      <c r="K118" s="125">
        <v>800</v>
      </c>
      <c r="L118" s="125">
        <v>163.98266089762612</v>
      </c>
      <c r="M118" s="125">
        <v>1</v>
      </c>
      <c r="N118" s="198"/>
      <c r="O118" s="125">
        <v>5</v>
      </c>
      <c r="P118" s="125">
        <v>650</v>
      </c>
      <c r="Q118" s="125">
        <v>253.84523688492885</v>
      </c>
      <c r="R118" s="125">
        <v>2</v>
      </c>
    </row>
    <row r="119" spans="1:18">
      <c r="A119" s="123"/>
      <c r="B119" s="196"/>
      <c r="C119" s="123"/>
      <c r="D119" s="128" t="s">
        <v>17</v>
      </c>
      <c r="E119" s="123"/>
      <c r="F119" s="123"/>
      <c r="G119" s="123"/>
      <c r="H119" s="123"/>
      <c r="I119" s="123"/>
      <c r="J119" s="129">
        <v>5</v>
      </c>
      <c r="K119" s="129">
        <v>300</v>
      </c>
      <c r="L119" s="129">
        <v>47.264522848851982</v>
      </c>
      <c r="M119" s="129">
        <v>1</v>
      </c>
      <c r="N119" s="198"/>
      <c r="O119" s="129">
        <v>5</v>
      </c>
      <c r="P119" s="129">
        <v>183</v>
      </c>
      <c r="Q119" s="129">
        <v>43.306021188707327</v>
      </c>
      <c r="R119" s="129">
        <v>0</v>
      </c>
    </row>
    <row r="120" spans="1:18">
      <c r="A120" s="123" t="s">
        <v>30</v>
      </c>
      <c r="B120" s="124">
        <v>797.3</v>
      </c>
      <c r="C120" s="123"/>
      <c r="D120" s="123" t="s">
        <v>10</v>
      </c>
      <c r="E120" s="125"/>
      <c r="F120" s="125"/>
      <c r="G120" s="125"/>
      <c r="H120" s="125"/>
      <c r="I120" s="197"/>
      <c r="J120" s="125">
        <v>5</v>
      </c>
      <c r="K120" s="125">
        <v>156</v>
      </c>
      <c r="L120" s="125">
        <v>58.255209587430592</v>
      </c>
      <c r="M120" s="125">
        <v>0</v>
      </c>
      <c r="N120" s="125"/>
      <c r="O120" s="125">
        <v>5</v>
      </c>
      <c r="P120" s="125">
        <v>310</v>
      </c>
      <c r="Q120" s="125">
        <v>61.281009053661975</v>
      </c>
      <c r="R120" s="125">
        <v>0</v>
      </c>
    </row>
    <row r="121" spans="1:18">
      <c r="A121" s="123"/>
      <c r="B121" s="124"/>
      <c r="C121" s="123"/>
      <c r="D121" s="128" t="s">
        <v>17</v>
      </c>
      <c r="E121" s="129"/>
      <c r="F121" s="135"/>
      <c r="G121" s="129"/>
      <c r="H121" s="125"/>
      <c r="I121" s="197"/>
      <c r="J121" s="129">
        <v>5</v>
      </c>
      <c r="K121" s="129">
        <v>48</v>
      </c>
      <c r="L121" s="129">
        <v>28.665026800901547</v>
      </c>
      <c r="M121" s="129">
        <v>0</v>
      </c>
      <c r="N121" s="135"/>
      <c r="O121" s="129">
        <v>5</v>
      </c>
      <c r="P121" s="129">
        <v>32</v>
      </c>
      <c r="Q121" s="129">
        <v>13.750175420699835</v>
      </c>
      <c r="R121" s="129">
        <v>0</v>
      </c>
    </row>
    <row r="122" spans="1:18">
      <c r="A122" s="140" t="s">
        <v>31</v>
      </c>
      <c r="B122" s="141">
        <v>935.5</v>
      </c>
      <c r="C122" s="140"/>
      <c r="D122" s="142" t="s">
        <v>17</v>
      </c>
      <c r="E122" s="143">
        <v>9</v>
      </c>
      <c r="F122" s="143">
        <v>690</v>
      </c>
      <c r="G122" s="204">
        <v>32.406069979103371</v>
      </c>
      <c r="H122" s="263"/>
      <c r="I122" s="210"/>
      <c r="J122" s="143">
        <v>2</v>
      </c>
      <c r="K122" s="143">
        <v>100</v>
      </c>
      <c r="L122" s="143" t="s">
        <v>13</v>
      </c>
      <c r="M122" s="143">
        <v>0</v>
      </c>
      <c r="N122" s="264"/>
      <c r="O122" s="143">
        <v>0</v>
      </c>
      <c r="P122" s="143">
        <v>0</v>
      </c>
      <c r="Q122" s="143" t="s">
        <v>13</v>
      </c>
      <c r="R122" s="143">
        <v>0</v>
      </c>
    </row>
    <row r="125" spans="1:18" ht="15.75">
      <c r="A125" s="104"/>
      <c r="B125" s="105"/>
      <c r="C125" s="104"/>
      <c r="D125" s="104"/>
      <c r="E125" s="484" t="s">
        <v>75</v>
      </c>
      <c r="F125" s="484"/>
      <c r="G125" s="484"/>
      <c r="H125" s="191"/>
      <c r="I125" s="265"/>
      <c r="J125" s="484" t="s">
        <v>76</v>
      </c>
      <c r="K125" s="484"/>
      <c r="L125" s="484"/>
      <c r="M125" s="191"/>
      <c r="N125" s="265"/>
      <c r="O125" s="484" t="s">
        <v>77</v>
      </c>
      <c r="P125" s="484"/>
      <c r="Q125" s="484"/>
      <c r="R125" s="191"/>
    </row>
    <row r="126" spans="1:18">
      <c r="A126" s="104"/>
      <c r="B126" s="105"/>
      <c r="C126" s="104"/>
      <c r="D126" s="104"/>
      <c r="E126" s="191"/>
      <c r="F126" s="191"/>
      <c r="G126" s="191"/>
      <c r="H126" s="191"/>
      <c r="I126" s="265"/>
      <c r="J126" s="191"/>
      <c r="K126" s="191"/>
      <c r="L126" s="191"/>
      <c r="M126" s="191"/>
      <c r="N126" s="265"/>
      <c r="O126" s="191"/>
      <c r="P126" s="191"/>
      <c r="Q126" s="191"/>
      <c r="R126" s="191"/>
    </row>
    <row r="127" spans="1:18">
      <c r="A127" s="273" t="s">
        <v>3</v>
      </c>
      <c r="B127" s="108" t="s">
        <v>4</v>
      </c>
      <c r="C127" s="107"/>
      <c r="D127" s="109" t="s">
        <v>5</v>
      </c>
      <c r="E127" s="193" t="s">
        <v>6</v>
      </c>
      <c r="F127" s="193" t="s">
        <v>7</v>
      </c>
      <c r="G127" s="193" t="s">
        <v>8</v>
      </c>
      <c r="H127" s="266" t="s">
        <v>36</v>
      </c>
      <c r="I127" s="267"/>
      <c r="J127" s="193" t="s">
        <v>6</v>
      </c>
      <c r="K127" s="193" t="s">
        <v>7</v>
      </c>
      <c r="L127" s="193" t="s">
        <v>8</v>
      </c>
      <c r="M127" s="266" t="s">
        <v>36</v>
      </c>
      <c r="N127" s="267"/>
      <c r="O127" s="193" t="s">
        <v>6</v>
      </c>
      <c r="P127" s="193" t="s">
        <v>7</v>
      </c>
      <c r="Q127" s="193" t="s">
        <v>8</v>
      </c>
      <c r="R127" s="266" t="s">
        <v>36</v>
      </c>
    </row>
    <row r="128" spans="1:18">
      <c r="A128" s="104" t="s">
        <v>9</v>
      </c>
      <c r="B128" s="112">
        <v>-8.5</v>
      </c>
      <c r="C128" s="104"/>
      <c r="D128" s="104" t="s">
        <v>10</v>
      </c>
      <c r="E128" s="113">
        <v>21</v>
      </c>
      <c r="F128" s="113">
        <v>305</v>
      </c>
      <c r="G128" s="113">
        <v>28.773111930027163</v>
      </c>
      <c r="H128" s="113">
        <v>0</v>
      </c>
      <c r="I128" s="113"/>
      <c r="J128" s="118">
        <v>23</v>
      </c>
      <c r="K128" s="118">
        <v>1480</v>
      </c>
      <c r="L128" s="113">
        <v>123.96428923250613</v>
      </c>
      <c r="M128" s="113">
        <v>6</v>
      </c>
      <c r="N128" s="113"/>
      <c r="O128" s="118">
        <v>19</v>
      </c>
      <c r="P128" s="118">
        <v>247</v>
      </c>
      <c r="Q128" s="118">
        <v>32.649637018169415</v>
      </c>
      <c r="R128" s="113">
        <v>0</v>
      </c>
    </row>
    <row r="129" spans="1:18">
      <c r="A129" s="117" t="s">
        <v>37</v>
      </c>
      <c r="B129" s="112"/>
      <c r="C129" s="104"/>
      <c r="D129" s="104"/>
      <c r="E129" s="113"/>
      <c r="F129" s="113"/>
      <c r="G129" s="118"/>
      <c r="H129" s="113"/>
      <c r="I129" s="113"/>
      <c r="J129" s="118"/>
      <c r="K129" s="118"/>
      <c r="L129" s="118"/>
      <c r="M129" s="113"/>
      <c r="N129" s="113"/>
      <c r="O129" s="118"/>
      <c r="P129" s="118"/>
      <c r="Q129" s="118"/>
      <c r="R129" s="113"/>
    </row>
    <row r="130" spans="1:18">
      <c r="A130" s="104" t="s">
        <v>12</v>
      </c>
      <c r="B130" s="112">
        <v>-4.5</v>
      </c>
      <c r="C130" s="104"/>
      <c r="D130" s="104" t="s">
        <v>10</v>
      </c>
      <c r="E130" s="113">
        <v>0</v>
      </c>
      <c r="F130" s="113">
        <v>0</v>
      </c>
      <c r="G130" s="120" t="s">
        <v>13</v>
      </c>
      <c r="H130" s="120">
        <v>0</v>
      </c>
      <c r="I130" s="113"/>
      <c r="J130" s="113">
        <v>0</v>
      </c>
      <c r="K130" s="113">
        <v>0</v>
      </c>
      <c r="L130" s="120" t="s">
        <v>13</v>
      </c>
      <c r="M130" s="120">
        <v>0</v>
      </c>
      <c r="N130" s="120"/>
      <c r="O130" s="113">
        <v>0</v>
      </c>
      <c r="P130" s="113">
        <v>0</v>
      </c>
      <c r="Q130" s="113" t="s">
        <v>13</v>
      </c>
      <c r="R130" s="120">
        <v>0</v>
      </c>
    </row>
    <row r="131" spans="1:18">
      <c r="A131" s="1" t="s">
        <v>38</v>
      </c>
      <c r="B131" s="112"/>
      <c r="C131" s="104"/>
      <c r="D131" s="104"/>
      <c r="E131" s="113"/>
      <c r="F131" s="113"/>
      <c r="G131" s="113"/>
      <c r="H131" s="113"/>
      <c r="I131" s="113"/>
      <c r="J131" s="113"/>
      <c r="K131" s="113"/>
      <c r="L131" s="113"/>
      <c r="M131" s="113"/>
      <c r="N131" s="113"/>
      <c r="O131" s="113"/>
      <c r="P131" s="113"/>
      <c r="Q131" s="113"/>
      <c r="R131" s="113"/>
    </row>
    <row r="132" spans="1:18">
      <c r="A132" s="123" t="s">
        <v>15</v>
      </c>
      <c r="B132" s="124" t="s">
        <v>16</v>
      </c>
      <c r="C132" s="123"/>
      <c r="D132" s="123" t="s">
        <v>10</v>
      </c>
      <c r="E132" s="125">
        <v>5</v>
      </c>
      <c r="F132" s="125">
        <v>188</v>
      </c>
      <c r="G132" s="125">
        <v>101.56625219538984</v>
      </c>
      <c r="H132" s="125">
        <v>0</v>
      </c>
      <c r="I132" s="125"/>
      <c r="J132" s="125">
        <v>5</v>
      </c>
      <c r="K132" s="125">
        <v>3500</v>
      </c>
      <c r="L132" s="125">
        <v>1312.4213916427293</v>
      </c>
      <c r="M132" s="125">
        <v>4</v>
      </c>
      <c r="N132" s="125"/>
      <c r="O132" s="125">
        <v>5</v>
      </c>
      <c r="P132" s="125">
        <v>2200</v>
      </c>
      <c r="Q132" s="125">
        <v>499.57303141373842</v>
      </c>
      <c r="R132" s="125">
        <v>3</v>
      </c>
    </row>
    <row r="133" spans="1:18">
      <c r="A133" s="123"/>
      <c r="B133" s="124"/>
      <c r="C133" s="123"/>
      <c r="D133" s="128" t="s">
        <v>17</v>
      </c>
      <c r="E133" s="129">
        <v>5</v>
      </c>
      <c r="F133" s="129">
        <v>118</v>
      </c>
      <c r="G133" s="129">
        <v>37.636774437006565</v>
      </c>
      <c r="H133" s="129">
        <v>0</v>
      </c>
      <c r="I133" s="125"/>
      <c r="J133" s="129">
        <v>5</v>
      </c>
      <c r="K133" s="129">
        <v>4800</v>
      </c>
      <c r="L133" s="129">
        <v>708.95231021424718</v>
      </c>
      <c r="M133" s="129">
        <v>3</v>
      </c>
      <c r="N133" s="125"/>
      <c r="O133" s="129">
        <v>5</v>
      </c>
      <c r="P133" s="129">
        <v>1600</v>
      </c>
      <c r="Q133" s="129">
        <v>271.25477542051146</v>
      </c>
      <c r="R133" s="129">
        <v>3</v>
      </c>
    </row>
    <row r="134" spans="1:18">
      <c r="A134" s="123" t="s">
        <v>15</v>
      </c>
      <c r="B134" s="124" t="s">
        <v>18</v>
      </c>
      <c r="C134" s="123"/>
      <c r="D134" s="123" t="s">
        <v>10</v>
      </c>
      <c r="E134" s="125">
        <v>5</v>
      </c>
      <c r="F134" s="125">
        <v>180</v>
      </c>
      <c r="G134" s="125">
        <v>86.236389228418815</v>
      </c>
      <c r="H134" s="125">
        <v>0</v>
      </c>
      <c r="I134" s="125"/>
      <c r="J134" s="125">
        <v>5</v>
      </c>
      <c r="K134" s="125">
        <v>20000</v>
      </c>
      <c r="L134" s="125">
        <v>2048.826097862448</v>
      </c>
      <c r="M134" s="125">
        <v>4</v>
      </c>
      <c r="N134" s="125"/>
      <c r="O134" s="125">
        <v>5</v>
      </c>
      <c r="P134" s="125">
        <v>2500</v>
      </c>
      <c r="Q134" s="125">
        <v>567.38188422391374</v>
      </c>
      <c r="R134" s="125">
        <v>3</v>
      </c>
    </row>
    <row r="135" spans="1:18">
      <c r="A135" s="123"/>
      <c r="B135" s="124"/>
      <c r="C135" s="123"/>
      <c r="D135" s="128" t="s">
        <v>17</v>
      </c>
      <c r="E135" s="129">
        <v>5</v>
      </c>
      <c r="F135" s="129">
        <v>150</v>
      </c>
      <c r="G135" s="129">
        <v>49.363588094152291</v>
      </c>
      <c r="H135" s="129">
        <v>0</v>
      </c>
      <c r="I135" s="125"/>
      <c r="J135" s="129">
        <v>5</v>
      </c>
      <c r="K135" s="129">
        <v>1900</v>
      </c>
      <c r="L135" s="129">
        <v>1188.4848151148178</v>
      </c>
      <c r="M135" s="129">
        <v>5</v>
      </c>
      <c r="N135" s="125"/>
      <c r="O135" s="129">
        <v>5</v>
      </c>
      <c r="P135" s="129">
        <v>340</v>
      </c>
      <c r="Q135" s="129">
        <v>160.93481332404409</v>
      </c>
      <c r="R135" s="129">
        <v>3</v>
      </c>
    </row>
    <row r="136" spans="1:18">
      <c r="A136" s="123" t="s">
        <v>15</v>
      </c>
      <c r="B136" s="124" t="s">
        <v>19</v>
      </c>
      <c r="C136" s="123"/>
      <c r="D136" s="123" t="s">
        <v>10</v>
      </c>
      <c r="E136" s="125">
        <v>5</v>
      </c>
      <c r="F136" s="125">
        <v>500</v>
      </c>
      <c r="G136" s="125">
        <v>99.423797975256321</v>
      </c>
      <c r="H136" s="125">
        <v>1</v>
      </c>
      <c r="I136" s="125"/>
      <c r="J136" s="125">
        <v>5</v>
      </c>
      <c r="K136" s="125">
        <v>3500</v>
      </c>
      <c r="L136" s="125">
        <v>1268.5832489498619</v>
      </c>
      <c r="M136" s="125">
        <v>4</v>
      </c>
      <c r="N136" s="125"/>
      <c r="O136" s="125">
        <v>5</v>
      </c>
      <c r="P136" s="125">
        <v>3900</v>
      </c>
      <c r="Q136" s="125">
        <v>494.78007755405275</v>
      </c>
      <c r="R136" s="125">
        <v>3</v>
      </c>
    </row>
    <row r="137" spans="1:18">
      <c r="A137" s="123"/>
      <c r="B137" s="124"/>
      <c r="C137" s="123"/>
      <c r="D137" s="128" t="s">
        <v>17</v>
      </c>
      <c r="E137" s="129">
        <v>5</v>
      </c>
      <c r="F137" s="129">
        <v>218</v>
      </c>
      <c r="G137" s="129">
        <v>26.546890302054305</v>
      </c>
      <c r="H137" s="129">
        <v>0</v>
      </c>
      <c r="I137" s="125"/>
      <c r="J137" s="129">
        <v>5</v>
      </c>
      <c r="K137" s="129">
        <v>6000</v>
      </c>
      <c r="L137" s="129">
        <v>691.94571970900267</v>
      </c>
      <c r="M137" s="129">
        <v>3</v>
      </c>
      <c r="N137" s="125"/>
      <c r="O137" s="129">
        <v>5</v>
      </c>
      <c r="P137" s="129">
        <v>1300</v>
      </c>
      <c r="Q137" s="129">
        <v>256.90105816454712</v>
      </c>
      <c r="R137" s="129">
        <v>3</v>
      </c>
    </row>
    <row r="138" spans="1:18">
      <c r="A138" s="123" t="s">
        <v>15</v>
      </c>
      <c r="B138" s="124">
        <v>4.3</v>
      </c>
      <c r="C138" s="123"/>
      <c r="D138" s="123" t="s">
        <v>10</v>
      </c>
      <c r="E138" s="125">
        <v>5</v>
      </c>
      <c r="F138" s="125">
        <v>172</v>
      </c>
      <c r="G138" s="125">
        <v>59.81410499828862</v>
      </c>
      <c r="H138" s="125">
        <v>0</v>
      </c>
      <c r="I138" s="125"/>
      <c r="J138" s="125">
        <v>5</v>
      </c>
      <c r="K138" s="125">
        <v>6000</v>
      </c>
      <c r="L138" s="125">
        <v>1352.6131654562105</v>
      </c>
      <c r="M138" s="125">
        <v>5</v>
      </c>
      <c r="N138" s="125"/>
      <c r="O138" s="125">
        <v>5</v>
      </c>
      <c r="P138" s="125">
        <v>1600</v>
      </c>
      <c r="Q138" s="125">
        <v>158.74209456494376</v>
      </c>
      <c r="R138" s="125">
        <v>2</v>
      </c>
    </row>
    <row r="139" spans="1:18">
      <c r="A139" s="123"/>
      <c r="B139" s="124"/>
      <c r="C139" s="123"/>
      <c r="D139" s="128" t="s">
        <v>17</v>
      </c>
      <c r="E139" s="129">
        <v>5</v>
      </c>
      <c r="F139" s="129">
        <v>140</v>
      </c>
      <c r="G139" s="129">
        <v>40.980716191301944</v>
      </c>
      <c r="H139" s="129">
        <v>0</v>
      </c>
      <c r="I139" s="125"/>
      <c r="J139" s="129">
        <v>5</v>
      </c>
      <c r="K139" s="129">
        <v>6000</v>
      </c>
      <c r="L139" s="129">
        <v>833.88105020823423</v>
      </c>
      <c r="M139" s="129">
        <v>3</v>
      </c>
      <c r="N139" s="125"/>
      <c r="O139" s="129">
        <v>5</v>
      </c>
      <c r="P139" s="129">
        <v>900</v>
      </c>
      <c r="Q139" s="129">
        <v>105.04009154377997</v>
      </c>
      <c r="R139" s="129">
        <v>2</v>
      </c>
    </row>
    <row r="140" spans="1:18">
      <c r="A140" s="104" t="s">
        <v>20</v>
      </c>
      <c r="B140" s="112">
        <v>86.8</v>
      </c>
      <c r="C140" s="104"/>
      <c r="D140" s="131" t="s">
        <v>17</v>
      </c>
      <c r="E140" s="132">
        <v>31</v>
      </c>
      <c r="F140" s="132">
        <v>180</v>
      </c>
      <c r="G140" s="138">
        <v>5.2997633050868016</v>
      </c>
      <c r="H140" s="132">
        <v>0</v>
      </c>
      <c r="I140" s="132"/>
      <c r="J140" s="261">
        <v>31</v>
      </c>
      <c r="K140" s="133">
        <v>598</v>
      </c>
      <c r="L140" s="133">
        <v>11.010805765063242</v>
      </c>
      <c r="M140" s="132">
        <v>1</v>
      </c>
      <c r="N140" s="132"/>
      <c r="O140" s="133">
        <v>30</v>
      </c>
      <c r="P140" s="133">
        <v>34</v>
      </c>
      <c r="Q140" s="133">
        <v>6.5043426562301656</v>
      </c>
      <c r="R140" s="132">
        <v>0</v>
      </c>
    </row>
    <row r="141" spans="1:18">
      <c r="A141" s="123" t="s">
        <v>21</v>
      </c>
      <c r="B141" s="124">
        <v>84.2</v>
      </c>
      <c r="C141" s="123"/>
      <c r="D141" s="123" t="s">
        <v>10</v>
      </c>
      <c r="E141" s="125">
        <v>5</v>
      </c>
      <c r="F141" s="125">
        <v>308</v>
      </c>
      <c r="G141" s="125">
        <v>24.187779239820312</v>
      </c>
      <c r="H141" s="125">
        <v>0</v>
      </c>
      <c r="I141" s="125"/>
      <c r="J141" s="125">
        <v>5</v>
      </c>
      <c r="K141" s="125">
        <v>1000</v>
      </c>
      <c r="L141" s="125">
        <v>405.76004104805901</v>
      </c>
      <c r="M141" s="125">
        <v>3</v>
      </c>
      <c r="N141" s="125"/>
      <c r="O141" s="125">
        <v>5</v>
      </c>
      <c r="P141" s="125">
        <v>490</v>
      </c>
      <c r="Q141" s="125">
        <v>114.25981875860955</v>
      </c>
      <c r="R141" s="125">
        <v>1</v>
      </c>
    </row>
    <row r="142" spans="1:18">
      <c r="A142" s="123"/>
      <c r="B142" s="124"/>
      <c r="C142" s="123"/>
      <c r="D142" s="128" t="s">
        <v>17</v>
      </c>
      <c r="E142" s="129">
        <v>5</v>
      </c>
      <c r="F142" s="129">
        <v>66</v>
      </c>
      <c r="G142" s="129">
        <v>15.892310084443714</v>
      </c>
      <c r="H142" s="129">
        <v>0</v>
      </c>
      <c r="I142" s="135"/>
      <c r="J142" s="129">
        <v>5</v>
      </c>
      <c r="K142" s="129">
        <v>390</v>
      </c>
      <c r="L142" s="130">
        <v>221.40878377212724</v>
      </c>
      <c r="M142" s="129">
        <v>4</v>
      </c>
      <c r="N142" s="135"/>
      <c r="O142" s="129">
        <v>5</v>
      </c>
      <c r="P142" s="129">
        <v>450</v>
      </c>
      <c r="Q142" s="130">
        <v>83.657018969187064</v>
      </c>
      <c r="R142" s="129">
        <v>1</v>
      </c>
    </row>
    <row r="143" spans="1:18">
      <c r="A143" s="123" t="s">
        <v>21</v>
      </c>
      <c r="B143" s="124">
        <v>86.8</v>
      </c>
      <c r="C143" s="123"/>
      <c r="D143" s="123" t="s">
        <v>10</v>
      </c>
      <c r="E143" s="125">
        <v>5</v>
      </c>
      <c r="F143" s="125">
        <v>48</v>
      </c>
      <c r="G143" s="125">
        <v>11.97022295791076</v>
      </c>
      <c r="H143" s="125">
        <v>0</v>
      </c>
      <c r="I143" s="125"/>
      <c r="J143" s="125">
        <v>5</v>
      </c>
      <c r="K143" s="125">
        <v>580</v>
      </c>
      <c r="L143" s="125">
        <v>71.064064601583155</v>
      </c>
      <c r="M143" s="125">
        <v>1</v>
      </c>
      <c r="N143" s="125"/>
      <c r="O143" s="125">
        <v>5</v>
      </c>
      <c r="P143" s="125">
        <v>69</v>
      </c>
      <c r="Q143" s="125">
        <v>23.796580823152777</v>
      </c>
      <c r="R143" s="125">
        <v>0</v>
      </c>
    </row>
    <row r="144" spans="1:18">
      <c r="A144" s="123"/>
      <c r="B144" s="124"/>
      <c r="C144" s="123"/>
      <c r="D144" s="128" t="s">
        <v>17</v>
      </c>
      <c r="E144" s="129">
        <v>5</v>
      </c>
      <c r="F144" s="129">
        <v>32</v>
      </c>
      <c r="G144" s="129">
        <v>7.5527000903592185</v>
      </c>
      <c r="H144" s="129">
        <v>0</v>
      </c>
      <c r="I144" s="135"/>
      <c r="J144" s="129">
        <v>5</v>
      </c>
      <c r="K144" s="129">
        <v>390</v>
      </c>
      <c r="L144" s="130">
        <v>48.271053362010562</v>
      </c>
      <c r="M144" s="129">
        <v>1</v>
      </c>
      <c r="N144" s="135"/>
      <c r="O144" s="129">
        <v>5</v>
      </c>
      <c r="P144" s="129">
        <v>32</v>
      </c>
      <c r="Q144" s="130">
        <v>11.44775264884205</v>
      </c>
      <c r="R144" s="129">
        <v>0</v>
      </c>
    </row>
    <row r="145" spans="1:18">
      <c r="A145" s="123" t="s">
        <v>21</v>
      </c>
      <c r="B145" s="124">
        <v>91.4</v>
      </c>
      <c r="C145" s="123"/>
      <c r="D145" s="123" t="s">
        <v>10</v>
      </c>
      <c r="E145" s="125">
        <v>5</v>
      </c>
      <c r="F145" s="125">
        <v>72</v>
      </c>
      <c r="G145" s="125">
        <v>37.198199209686017</v>
      </c>
      <c r="H145" s="125">
        <v>0</v>
      </c>
      <c r="I145" s="135"/>
      <c r="J145" s="125">
        <v>5</v>
      </c>
      <c r="K145" s="125">
        <v>1100</v>
      </c>
      <c r="L145" s="125">
        <v>156.97966448878566</v>
      </c>
      <c r="M145" s="125">
        <v>2</v>
      </c>
      <c r="N145" s="135"/>
      <c r="O145" s="125">
        <v>5</v>
      </c>
      <c r="P145" s="125">
        <v>700</v>
      </c>
      <c r="Q145" s="125">
        <v>37.421257921283271</v>
      </c>
      <c r="R145" s="125">
        <v>1</v>
      </c>
    </row>
    <row r="146" spans="1:18">
      <c r="A146" s="123"/>
      <c r="B146" s="124"/>
      <c r="C146" s="123"/>
      <c r="D146" s="128" t="s">
        <v>17</v>
      </c>
      <c r="E146" s="129">
        <v>5</v>
      </c>
      <c r="F146" s="129">
        <v>40</v>
      </c>
      <c r="G146" s="129">
        <v>17.665333779587652</v>
      </c>
      <c r="H146" s="129">
        <v>0</v>
      </c>
      <c r="I146" s="135"/>
      <c r="J146" s="129">
        <v>5</v>
      </c>
      <c r="K146" s="129">
        <v>228</v>
      </c>
      <c r="L146" s="130">
        <v>80.250269226584081</v>
      </c>
      <c r="M146" s="129">
        <v>0</v>
      </c>
      <c r="N146" s="135"/>
      <c r="O146" s="129">
        <v>5</v>
      </c>
      <c r="P146" s="129">
        <v>4500</v>
      </c>
      <c r="Q146" s="130">
        <v>36.001645940021533</v>
      </c>
      <c r="R146" s="129">
        <v>1</v>
      </c>
    </row>
    <row r="147" spans="1:18">
      <c r="A147" s="123" t="s">
        <v>21</v>
      </c>
      <c r="B147" s="124">
        <v>92.8</v>
      </c>
      <c r="C147" s="123"/>
      <c r="D147" s="123" t="s">
        <v>10</v>
      </c>
      <c r="E147" s="125">
        <v>5</v>
      </c>
      <c r="F147" s="125">
        <v>240</v>
      </c>
      <c r="G147" s="125">
        <v>117.92979235873756</v>
      </c>
      <c r="H147" s="125">
        <v>0</v>
      </c>
      <c r="I147" s="135"/>
      <c r="J147" s="125">
        <v>5</v>
      </c>
      <c r="K147" s="125">
        <v>1600</v>
      </c>
      <c r="L147" s="125">
        <v>605.34395550534362</v>
      </c>
      <c r="M147" s="125">
        <v>3</v>
      </c>
      <c r="N147" s="135"/>
      <c r="O147" s="125">
        <v>5</v>
      </c>
      <c r="P147" s="125">
        <v>1410</v>
      </c>
      <c r="Q147" s="125">
        <v>90.70530297834037</v>
      </c>
      <c r="R147" s="125">
        <v>1</v>
      </c>
    </row>
    <row r="148" spans="1:18">
      <c r="A148" s="123"/>
      <c r="B148" s="124"/>
      <c r="C148" s="123"/>
      <c r="D148" s="128" t="s">
        <v>17</v>
      </c>
      <c r="E148" s="129">
        <v>5</v>
      </c>
      <c r="F148" s="129">
        <v>136</v>
      </c>
      <c r="G148" s="129">
        <v>54.045508723027886</v>
      </c>
      <c r="H148" s="129">
        <v>0</v>
      </c>
      <c r="I148" s="135"/>
      <c r="J148" s="129">
        <v>5</v>
      </c>
      <c r="K148" s="129">
        <v>570</v>
      </c>
      <c r="L148" s="130">
        <v>232.43019040603841</v>
      </c>
      <c r="M148" s="129">
        <v>3</v>
      </c>
      <c r="N148" s="135"/>
      <c r="O148" s="129">
        <v>5</v>
      </c>
      <c r="P148" s="129">
        <v>709</v>
      </c>
      <c r="Q148" s="130">
        <v>92.060608838424855</v>
      </c>
      <c r="R148" s="129">
        <v>1</v>
      </c>
    </row>
    <row r="149" spans="1:18">
      <c r="A149" s="104" t="s">
        <v>22</v>
      </c>
      <c r="B149" s="112">
        <v>306.89999999999998</v>
      </c>
      <c r="C149" s="104"/>
      <c r="D149" s="104" t="s">
        <v>10</v>
      </c>
      <c r="E149" s="113">
        <v>31</v>
      </c>
      <c r="F149" s="113">
        <v>4000</v>
      </c>
      <c r="G149" s="118">
        <v>623.90491542422694</v>
      </c>
      <c r="H149" s="113">
        <v>18</v>
      </c>
      <c r="I149" s="113"/>
      <c r="J149" s="118">
        <v>29</v>
      </c>
      <c r="K149" s="118">
        <v>10200</v>
      </c>
      <c r="L149" s="118">
        <v>968.79210660457647</v>
      </c>
      <c r="M149" s="113">
        <v>23</v>
      </c>
      <c r="N149" s="113"/>
      <c r="O149" s="118">
        <v>26</v>
      </c>
      <c r="P149" s="118">
        <v>2300</v>
      </c>
      <c r="Q149" s="118">
        <v>192.79299689000837</v>
      </c>
      <c r="R149" s="113">
        <v>8</v>
      </c>
    </row>
    <row r="150" spans="1:18">
      <c r="A150" s="123" t="s">
        <v>23</v>
      </c>
      <c r="B150" s="124">
        <v>305.10000000000002</v>
      </c>
      <c r="C150" s="123"/>
      <c r="D150" s="123" t="s">
        <v>10</v>
      </c>
      <c r="E150" s="125">
        <v>5</v>
      </c>
      <c r="F150" s="125">
        <v>4</v>
      </c>
      <c r="G150" s="125">
        <v>4</v>
      </c>
      <c r="H150" s="125">
        <v>0</v>
      </c>
      <c r="I150" s="125"/>
      <c r="J150" s="125">
        <v>5</v>
      </c>
      <c r="K150" s="125">
        <v>80</v>
      </c>
      <c r="L150" s="125">
        <v>18.971524878234497</v>
      </c>
      <c r="M150" s="125">
        <v>0</v>
      </c>
      <c r="N150" s="125"/>
      <c r="O150" s="125">
        <v>5</v>
      </c>
      <c r="P150" s="125">
        <v>16</v>
      </c>
      <c r="Q150" s="125">
        <v>6.062866266041592</v>
      </c>
      <c r="R150" s="125">
        <v>0</v>
      </c>
    </row>
    <row r="151" spans="1:18">
      <c r="A151" s="123"/>
      <c r="B151" s="124"/>
      <c r="C151" s="123"/>
      <c r="D151" s="128" t="s">
        <v>17</v>
      </c>
      <c r="E151" s="129">
        <v>5</v>
      </c>
      <c r="F151" s="129">
        <v>8</v>
      </c>
      <c r="G151" s="129">
        <v>4.5947934199881413</v>
      </c>
      <c r="H151" s="129">
        <v>0</v>
      </c>
      <c r="I151" s="135"/>
      <c r="J151" s="129">
        <v>5</v>
      </c>
      <c r="K151" s="129">
        <v>32</v>
      </c>
      <c r="L151" s="130">
        <v>10.807680308164908</v>
      </c>
      <c r="M151" s="129">
        <v>0</v>
      </c>
      <c r="N151" s="135"/>
      <c r="O151" s="129">
        <v>5</v>
      </c>
      <c r="P151" s="129">
        <v>8</v>
      </c>
      <c r="Q151" s="130">
        <v>4.5947934199881413</v>
      </c>
      <c r="R151" s="129">
        <v>0</v>
      </c>
    </row>
    <row r="152" spans="1:18">
      <c r="A152" s="123" t="s">
        <v>23</v>
      </c>
      <c r="B152" s="124">
        <v>308.10000000000002</v>
      </c>
      <c r="C152" s="123"/>
      <c r="D152" s="123" t="s">
        <v>10</v>
      </c>
      <c r="E152" s="125">
        <v>5</v>
      </c>
      <c r="F152" s="125">
        <v>570</v>
      </c>
      <c r="G152" s="125">
        <v>239.25258140945223</v>
      </c>
      <c r="H152" s="125">
        <v>2</v>
      </c>
      <c r="I152" s="135"/>
      <c r="J152" s="125">
        <v>5</v>
      </c>
      <c r="K152" s="125">
        <v>5400</v>
      </c>
      <c r="L152" s="125">
        <v>910.73274953902467</v>
      </c>
      <c r="M152" s="125">
        <v>4</v>
      </c>
      <c r="N152" s="135"/>
      <c r="O152" s="125">
        <v>5</v>
      </c>
      <c r="P152" s="125">
        <v>2000</v>
      </c>
      <c r="Q152" s="125">
        <v>160.50924799695593</v>
      </c>
      <c r="R152" s="125">
        <v>1</v>
      </c>
    </row>
    <row r="153" spans="1:18">
      <c r="A153" s="123"/>
      <c r="B153" s="124"/>
      <c r="C153" s="123"/>
      <c r="D153" s="128" t="s">
        <v>17</v>
      </c>
      <c r="E153" s="129">
        <v>5</v>
      </c>
      <c r="F153" s="129">
        <v>420</v>
      </c>
      <c r="G153" s="129">
        <v>99.134569186586646</v>
      </c>
      <c r="H153" s="129">
        <v>2</v>
      </c>
      <c r="I153" s="135"/>
      <c r="J153" s="129">
        <v>5</v>
      </c>
      <c r="K153" s="129">
        <v>1409</v>
      </c>
      <c r="L153" s="130">
        <v>453.13924505359722</v>
      </c>
      <c r="M153" s="129">
        <v>4</v>
      </c>
      <c r="N153" s="135"/>
      <c r="O153" s="129">
        <v>5</v>
      </c>
      <c r="P153" s="129">
        <v>470</v>
      </c>
      <c r="Q153" s="130">
        <v>81.154116506482183</v>
      </c>
      <c r="R153" s="129">
        <v>1</v>
      </c>
    </row>
    <row r="154" spans="1:18">
      <c r="A154" s="123" t="s">
        <v>23</v>
      </c>
      <c r="B154" s="124">
        <v>314.8</v>
      </c>
      <c r="C154" s="123"/>
      <c r="D154" s="123" t="s">
        <v>10</v>
      </c>
      <c r="E154" s="125">
        <v>5</v>
      </c>
      <c r="F154" s="125">
        <v>380</v>
      </c>
      <c r="G154" s="125">
        <v>163.61927447754243</v>
      </c>
      <c r="H154" s="125">
        <v>0</v>
      </c>
      <c r="I154" s="135"/>
      <c r="J154" s="125">
        <v>5</v>
      </c>
      <c r="K154" s="125">
        <v>420</v>
      </c>
      <c r="L154" s="125">
        <v>210.58790089584673</v>
      </c>
      <c r="M154" s="125">
        <v>1</v>
      </c>
      <c r="N154" s="135"/>
      <c r="O154" s="125">
        <v>5</v>
      </c>
      <c r="P154" s="125">
        <v>120</v>
      </c>
      <c r="Q154" s="125">
        <v>65.281564935738714</v>
      </c>
      <c r="R154" s="125">
        <v>0</v>
      </c>
    </row>
    <row r="155" spans="1:18">
      <c r="A155" s="123"/>
      <c r="B155" s="124"/>
      <c r="C155" s="123"/>
      <c r="D155" s="128" t="s">
        <v>17</v>
      </c>
      <c r="E155" s="129">
        <v>5</v>
      </c>
      <c r="F155" s="129">
        <v>80</v>
      </c>
      <c r="G155" s="129">
        <v>43.716274256872801</v>
      </c>
      <c r="H155" s="129">
        <v>0</v>
      </c>
      <c r="I155" s="135"/>
      <c r="J155" s="129">
        <v>5</v>
      </c>
      <c r="K155" s="129">
        <v>114</v>
      </c>
      <c r="L155" s="130">
        <v>84.415234416383015</v>
      </c>
      <c r="M155" s="129">
        <v>0</v>
      </c>
      <c r="N155" s="135"/>
      <c r="O155" s="129">
        <v>5</v>
      </c>
      <c r="P155" s="129">
        <v>40</v>
      </c>
      <c r="Q155" s="130">
        <v>26.515632138719894</v>
      </c>
      <c r="R155" s="129">
        <v>0</v>
      </c>
    </row>
    <row r="156" spans="1:18">
      <c r="A156" s="104" t="s">
        <v>24</v>
      </c>
      <c r="B156" s="112">
        <v>351</v>
      </c>
      <c r="C156" s="104"/>
      <c r="D156" s="104" t="s">
        <v>10</v>
      </c>
      <c r="E156" s="113">
        <v>4</v>
      </c>
      <c r="F156" s="113">
        <v>1</v>
      </c>
      <c r="G156" s="113" t="s">
        <v>13</v>
      </c>
      <c r="H156" s="113">
        <v>0</v>
      </c>
      <c r="I156" s="113"/>
      <c r="J156" s="113">
        <v>4</v>
      </c>
      <c r="K156" s="113">
        <v>1</v>
      </c>
      <c r="L156" s="113" t="s">
        <v>13</v>
      </c>
      <c r="M156" s="113">
        <v>0</v>
      </c>
      <c r="N156" s="113"/>
      <c r="O156" s="113">
        <v>5</v>
      </c>
      <c r="P156" s="113">
        <v>1</v>
      </c>
      <c r="Q156" s="113">
        <v>1</v>
      </c>
      <c r="R156" s="113">
        <v>0</v>
      </c>
    </row>
    <row r="157" spans="1:18">
      <c r="A157" s="104" t="s">
        <v>25</v>
      </c>
      <c r="B157" s="112">
        <v>462.8</v>
      </c>
      <c r="C157" s="104"/>
      <c r="D157" s="104" t="s">
        <v>10</v>
      </c>
      <c r="E157" s="113">
        <v>0</v>
      </c>
      <c r="F157" s="113">
        <v>0</v>
      </c>
      <c r="G157" s="118" t="s">
        <v>13</v>
      </c>
      <c r="H157" s="113">
        <v>0</v>
      </c>
      <c r="I157" s="113"/>
      <c r="J157" s="118">
        <v>4</v>
      </c>
      <c r="K157" s="118">
        <v>5</v>
      </c>
      <c r="L157" s="118" t="s">
        <v>13</v>
      </c>
      <c r="M157" s="113">
        <v>0</v>
      </c>
      <c r="N157" s="113"/>
      <c r="O157" s="118">
        <v>4</v>
      </c>
      <c r="P157" s="118">
        <v>4</v>
      </c>
      <c r="Q157" s="118" t="s">
        <v>13</v>
      </c>
      <c r="R157" s="113">
        <v>0</v>
      </c>
    </row>
    <row r="158" spans="1:18">
      <c r="A158" s="123" t="s">
        <v>26</v>
      </c>
      <c r="B158" s="124">
        <v>462.6</v>
      </c>
      <c r="C158" s="123"/>
      <c r="D158" s="123" t="s">
        <v>10</v>
      </c>
      <c r="E158" s="125">
        <v>5</v>
      </c>
      <c r="F158" s="125">
        <v>44</v>
      </c>
      <c r="G158" s="125">
        <v>18.492633989840236</v>
      </c>
      <c r="H158" s="125">
        <v>0</v>
      </c>
      <c r="I158" s="125"/>
      <c r="J158" s="125">
        <v>5</v>
      </c>
      <c r="K158" s="125">
        <v>290</v>
      </c>
      <c r="L158" s="125">
        <v>90.568059394253737</v>
      </c>
      <c r="M158" s="125">
        <v>0</v>
      </c>
      <c r="N158" s="125"/>
      <c r="O158" s="125">
        <v>5</v>
      </c>
      <c r="P158" s="125">
        <v>28</v>
      </c>
      <c r="Q158" s="125">
        <v>18.652700204559768</v>
      </c>
      <c r="R158" s="125">
        <v>0</v>
      </c>
    </row>
    <row r="159" spans="1:18">
      <c r="A159" s="123"/>
      <c r="B159" s="124"/>
      <c r="C159" s="123"/>
      <c r="D159" s="128" t="s">
        <v>17</v>
      </c>
      <c r="E159" s="129">
        <v>5</v>
      </c>
      <c r="F159" s="129">
        <v>28</v>
      </c>
      <c r="G159" s="129">
        <v>8.9474153177611573</v>
      </c>
      <c r="H159" s="129">
        <v>0</v>
      </c>
      <c r="I159" s="135"/>
      <c r="J159" s="129">
        <v>5</v>
      </c>
      <c r="K159" s="129">
        <v>150</v>
      </c>
      <c r="L159" s="130">
        <v>51.006772545217693</v>
      </c>
      <c r="M159" s="129">
        <v>0</v>
      </c>
      <c r="N159" s="135"/>
      <c r="O159" s="129">
        <v>5</v>
      </c>
      <c r="P159" s="129">
        <v>12</v>
      </c>
      <c r="Q159" s="130">
        <v>5.7238763244210231</v>
      </c>
      <c r="R159" s="129">
        <v>0</v>
      </c>
    </row>
    <row r="160" spans="1:18">
      <c r="A160" s="123" t="s">
        <v>26</v>
      </c>
      <c r="B160" s="124">
        <v>463.9</v>
      </c>
      <c r="C160" s="123"/>
      <c r="D160" s="123" t="s">
        <v>10</v>
      </c>
      <c r="E160" s="125">
        <v>5</v>
      </c>
      <c r="F160" s="125">
        <v>32</v>
      </c>
      <c r="G160" s="125">
        <v>10.807680308164908</v>
      </c>
      <c r="H160" s="125">
        <v>0</v>
      </c>
      <c r="I160" s="135"/>
      <c r="J160" s="125">
        <v>5</v>
      </c>
      <c r="K160" s="125">
        <v>60</v>
      </c>
      <c r="L160" s="125">
        <v>11.300938001979066</v>
      </c>
      <c r="M160" s="125">
        <v>0</v>
      </c>
      <c r="N160" s="135"/>
      <c r="O160" s="125">
        <v>5</v>
      </c>
      <c r="P160" s="125">
        <v>4</v>
      </c>
      <c r="Q160" s="125">
        <v>4</v>
      </c>
      <c r="R160" s="125">
        <v>0</v>
      </c>
    </row>
    <row r="161" spans="1:18">
      <c r="A161" s="123"/>
      <c r="B161" s="124"/>
      <c r="C161" s="123"/>
      <c r="D161" s="128" t="s">
        <v>17</v>
      </c>
      <c r="E161" s="129">
        <v>5</v>
      </c>
      <c r="F161" s="129">
        <v>16</v>
      </c>
      <c r="G161" s="129">
        <v>5.2780316430915768</v>
      </c>
      <c r="H161" s="129">
        <v>0</v>
      </c>
      <c r="I161" s="135"/>
      <c r="J161" s="129">
        <v>5</v>
      </c>
      <c r="K161" s="129">
        <v>44</v>
      </c>
      <c r="L161" s="130">
        <v>8.5261020530837932</v>
      </c>
      <c r="M161" s="129">
        <v>0</v>
      </c>
      <c r="N161" s="135"/>
      <c r="O161" s="129">
        <v>5</v>
      </c>
      <c r="P161" s="129">
        <v>4</v>
      </c>
      <c r="Q161" s="130">
        <v>4</v>
      </c>
      <c r="R161" s="129">
        <v>0</v>
      </c>
    </row>
    <row r="162" spans="1:18">
      <c r="A162" s="123" t="s">
        <v>26</v>
      </c>
      <c r="B162" s="124">
        <v>469.9</v>
      </c>
      <c r="C162" s="123"/>
      <c r="D162" s="123" t="s">
        <v>10</v>
      </c>
      <c r="E162" s="125">
        <v>5</v>
      </c>
      <c r="F162" s="125">
        <v>96</v>
      </c>
      <c r="G162" s="125">
        <v>45.30045481196553</v>
      </c>
      <c r="H162" s="125">
        <v>0</v>
      </c>
      <c r="I162" s="135"/>
      <c r="J162" s="125">
        <v>5</v>
      </c>
      <c r="K162" s="125">
        <v>290</v>
      </c>
      <c r="L162" s="125">
        <v>56.599599874835157</v>
      </c>
      <c r="M162" s="125">
        <v>0</v>
      </c>
      <c r="N162" s="135"/>
      <c r="O162" s="125">
        <v>5</v>
      </c>
      <c r="P162" s="125">
        <v>2100</v>
      </c>
      <c r="Q162" s="125">
        <v>92.25715382567266</v>
      </c>
      <c r="R162" s="125">
        <v>1</v>
      </c>
    </row>
    <row r="163" spans="1:18">
      <c r="A163" s="123"/>
      <c r="B163" s="124"/>
      <c r="C163" s="123"/>
      <c r="D163" s="128" t="s">
        <v>17</v>
      </c>
      <c r="E163" s="129">
        <v>5</v>
      </c>
      <c r="F163" s="129">
        <v>48</v>
      </c>
      <c r="G163" s="129">
        <v>17.458664800755784</v>
      </c>
      <c r="H163" s="129">
        <v>0</v>
      </c>
      <c r="I163" s="135"/>
      <c r="J163" s="129">
        <v>5</v>
      </c>
      <c r="K163" s="129">
        <v>172</v>
      </c>
      <c r="L163" s="130">
        <v>34.053389849297233</v>
      </c>
      <c r="M163" s="129">
        <v>0</v>
      </c>
      <c r="N163" s="135"/>
      <c r="O163" s="129">
        <v>5</v>
      </c>
      <c r="P163" s="129">
        <v>1200</v>
      </c>
      <c r="Q163" s="130">
        <v>47.558623756761207</v>
      </c>
      <c r="R163" s="129">
        <v>1</v>
      </c>
    </row>
    <row r="164" spans="1:18">
      <c r="A164" s="123" t="s">
        <v>26</v>
      </c>
      <c r="B164" s="124">
        <v>470</v>
      </c>
      <c r="C164" s="123"/>
      <c r="D164" s="123" t="s">
        <v>10</v>
      </c>
      <c r="E164" s="125">
        <v>5</v>
      </c>
      <c r="F164" s="125">
        <v>217</v>
      </c>
      <c r="G164" s="125">
        <v>47.774433131941976</v>
      </c>
      <c r="H164" s="125">
        <v>0</v>
      </c>
      <c r="I164" s="135"/>
      <c r="J164" s="125">
        <v>5</v>
      </c>
      <c r="K164" s="125">
        <v>3000</v>
      </c>
      <c r="L164" s="125">
        <v>143.95654671403398</v>
      </c>
      <c r="M164" s="125">
        <v>1</v>
      </c>
      <c r="N164" s="135"/>
      <c r="O164" s="125">
        <v>5</v>
      </c>
      <c r="P164" s="125">
        <v>2200</v>
      </c>
      <c r="Q164" s="125">
        <v>132.88526063290701</v>
      </c>
      <c r="R164" s="125">
        <v>1</v>
      </c>
    </row>
    <row r="165" spans="1:18">
      <c r="A165" s="123"/>
      <c r="B165" s="124"/>
      <c r="C165" s="123"/>
      <c r="D165" s="128" t="s">
        <v>17</v>
      </c>
      <c r="E165" s="129">
        <v>5</v>
      </c>
      <c r="F165" s="129">
        <v>117</v>
      </c>
      <c r="G165" s="129">
        <v>21.756516722285813</v>
      </c>
      <c r="H165" s="129">
        <v>0</v>
      </c>
      <c r="I165" s="135"/>
      <c r="J165" s="129">
        <v>5</v>
      </c>
      <c r="K165" s="129">
        <v>150</v>
      </c>
      <c r="L165" s="130">
        <v>50.939653647681098</v>
      </c>
      <c r="M165" s="129">
        <v>0</v>
      </c>
      <c r="N165" s="135"/>
      <c r="O165" s="129">
        <v>5</v>
      </c>
      <c r="P165" s="129">
        <v>973</v>
      </c>
      <c r="Q165" s="130">
        <v>97.098206672722625</v>
      </c>
      <c r="R165" s="129">
        <v>2</v>
      </c>
    </row>
    <row r="166" spans="1:18">
      <c r="A166" s="123" t="s">
        <v>26</v>
      </c>
      <c r="B166" s="124">
        <v>477.5</v>
      </c>
      <c r="C166" s="123"/>
      <c r="D166" s="123" t="s">
        <v>10</v>
      </c>
      <c r="E166" s="125">
        <v>5</v>
      </c>
      <c r="F166" s="125">
        <v>183</v>
      </c>
      <c r="G166" s="125">
        <v>106.90924636592224</v>
      </c>
      <c r="H166" s="125">
        <v>0</v>
      </c>
      <c r="I166" s="135"/>
      <c r="J166" s="125">
        <v>5</v>
      </c>
      <c r="K166" s="125">
        <v>164</v>
      </c>
      <c r="L166" s="125">
        <v>41.182506305189108</v>
      </c>
      <c r="M166" s="125">
        <v>0</v>
      </c>
      <c r="N166" s="135"/>
      <c r="O166" s="125">
        <v>5</v>
      </c>
      <c r="P166" s="125">
        <v>254</v>
      </c>
      <c r="Q166" s="125">
        <v>19.557136713153611</v>
      </c>
      <c r="R166" s="125">
        <v>0</v>
      </c>
    </row>
    <row r="167" spans="1:18">
      <c r="A167" s="123"/>
      <c r="B167" s="124"/>
      <c r="C167" s="123"/>
      <c r="D167" s="128" t="s">
        <v>17</v>
      </c>
      <c r="E167" s="129">
        <v>5</v>
      </c>
      <c r="F167" s="129">
        <v>77</v>
      </c>
      <c r="G167" s="129">
        <v>32.982166226327713</v>
      </c>
      <c r="H167" s="129">
        <v>0</v>
      </c>
      <c r="I167" s="135"/>
      <c r="J167" s="129">
        <v>5</v>
      </c>
      <c r="K167" s="129">
        <v>80</v>
      </c>
      <c r="L167" s="130">
        <v>25.095349262190567</v>
      </c>
      <c r="M167" s="129">
        <v>0</v>
      </c>
      <c r="N167" s="135"/>
      <c r="O167" s="129">
        <v>5</v>
      </c>
      <c r="P167" s="129">
        <v>112</v>
      </c>
      <c r="Q167" s="130">
        <v>17.032782410982811</v>
      </c>
      <c r="R167" s="129">
        <v>0</v>
      </c>
    </row>
    <row r="168" spans="1:18">
      <c r="A168" s="136" t="s">
        <v>27</v>
      </c>
      <c r="B168" s="137">
        <v>594</v>
      </c>
      <c r="C168" s="136"/>
      <c r="D168" s="131" t="s">
        <v>17</v>
      </c>
      <c r="E168" s="138">
        <v>31</v>
      </c>
      <c r="F168" s="138">
        <v>21</v>
      </c>
      <c r="G168" s="138">
        <v>2.5032459655806854</v>
      </c>
      <c r="H168" s="138">
        <v>0</v>
      </c>
      <c r="I168" s="139"/>
      <c r="J168" s="138">
        <v>31</v>
      </c>
      <c r="K168" s="138">
        <v>73</v>
      </c>
      <c r="L168" s="138">
        <v>1.8985114721742868</v>
      </c>
      <c r="M168" s="138">
        <v>0</v>
      </c>
      <c r="N168" s="139"/>
      <c r="O168" s="138">
        <v>30</v>
      </c>
      <c r="P168" s="138">
        <v>16</v>
      </c>
      <c r="Q168" s="138">
        <v>2.2116301094054802</v>
      </c>
      <c r="R168" s="138">
        <v>0</v>
      </c>
    </row>
    <row r="169" spans="1:18">
      <c r="A169" s="123" t="s">
        <v>28</v>
      </c>
      <c r="B169" s="124">
        <v>594</v>
      </c>
      <c r="C169" s="123"/>
      <c r="D169" s="123" t="s">
        <v>10</v>
      </c>
      <c r="E169" s="125">
        <v>5</v>
      </c>
      <c r="F169" s="125">
        <v>96</v>
      </c>
      <c r="G169" s="125">
        <v>63.070484028539589</v>
      </c>
      <c r="H169" s="125">
        <v>0</v>
      </c>
      <c r="I169" s="125"/>
      <c r="J169" s="125">
        <v>5</v>
      </c>
      <c r="K169" s="125">
        <v>2100</v>
      </c>
      <c r="L169" s="125">
        <v>108.30725454512688</v>
      </c>
      <c r="M169" s="125">
        <v>1</v>
      </c>
      <c r="N169" s="125"/>
      <c r="O169" s="125">
        <v>5</v>
      </c>
      <c r="P169" s="125">
        <v>80</v>
      </c>
      <c r="Q169" s="125">
        <v>12.981368892796834</v>
      </c>
      <c r="R169" s="125">
        <v>0</v>
      </c>
    </row>
    <row r="170" spans="1:18">
      <c r="A170" s="123"/>
      <c r="B170" s="124"/>
      <c r="C170" s="123"/>
      <c r="D170" s="128" t="s">
        <v>17</v>
      </c>
      <c r="E170" s="129">
        <v>5</v>
      </c>
      <c r="F170" s="129">
        <v>28</v>
      </c>
      <c r="G170" s="130">
        <v>20.775828484069546</v>
      </c>
      <c r="H170" s="129">
        <v>0</v>
      </c>
      <c r="I170" s="135"/>
      <c r="J170" s="129">
        <v>5</v>
      </c>
      <c r="K170" s="129">
        <v>200</v>
      </c>
      <c r="L170" s="130">
        <v>15.229231509727027</v>
      </c>
      <c r="M170" s="129">
        <v>0</v>
      </c>
      <c r="N170" s="135"/>
      <c r="O170" s="129">
        <v>5</v>
      </c>
      <c r="P170" s="129">
        <v>44</v>
      </c>
      <c r="Q170" s="129">
        <v>7.4224029450323368</v>
      </c>
      <c r="R170" s="129">
        <v>0</v>
      </c>
    </row>
    <row r="171" spans="1:18">
      <c r="A171" s="123" t="s">
        <v>28</v>
      </c>
      <c r="B171" s="124">
        <v>608.70000000000005</v>
      </c>
      <c r="C171" s="123"/>
      <c r="D171" s="123" t="s">
        <v>10</v>
      </c>
      <c r="E171" s="125">
        <v>5</v>
      </c>
      <c r="F171" s="125">
        <v>700</v>
      </c>
      <c r="G171" s="125">
        <v>70.571399702786721</v>
      </c>
      <c r="H171" s="125">
        <v>1</v>
      </c>
      <c r="I171" s="135"/>
      <c r="J171" s="125">
        <v>5</v>
      </c>
      <c r="K171" s="125">
        <v>745</v>
      </c>
      <c r="L171" s="125">
        <v>204.82961108311065</v>
      </c>
      <c r="M171" s="125">
        <v>2</v>
      </c>
      <c r="N171" s="135"/>
      <c r="O171" s="125">
        <v>5</v>
      </c>
      <c r="P171" s="125">
        <v>370</v>
      </c>
      <c r="Q171" s="125">
        <v>83.583254768108873</v>
      </c>
      <c r="R171" s="125">
        <v>0</v>
      </c>
    </row>
    <row r="172" spans="1:18">
      <c r="A172" s="123"/>
      <c r="B172" s="124"/>
      <c r="C172" s="123"/>
      <c r="D172" s="128" t="s">
        <v>17</v>
      </c>
      <c r="E172" s="129">
        <v>5</v>
      </c>
      <c r="F172" s="129">
        <v>40</v>
      </c>
      <c r="G172" s="130">
        <v>14.564513624208644</v>
      </c>
      <c r="H172" s="129">
        <v>0</v>
      </c>
      <c r="I172" s="135"/>
      <c r="J172" s="129">
        <v>5</v>
      </c>
      <c r="K172" s="129">
        <v>360</v>
      </c>
      <c r="L172" s="130">
        <v>33.250349232351226</v>
      </c>
      <c r="M172" s="129">
        <v>1</v>
      </c>
      <c r="N172" s="135"/>
      <c r="O172" s="129">
        <v>5</v>
      </c>
      <c r="P172" s="129">
        <v>116</v>
      </c>
      <c r="Q172" s="129">
        <v>37.478263503327334</v>
      </c>
      <c r="R172" s="129">
        <v>0</v>
      </c>
    </row>
    <row r="173" spans="1:18">
      <c r="A173" s="123" t="s">
        <v>28</v>
      </c>
      <c r="B173" s="124">
        <v>619.29999999999995</v>
      </c>
      <c r="C173" s="123"/>
      <c r="D173" s="123" t="s">
        <v>10</v>
      </c>
      <c r="E173" s="125">
        <v>5</v>
      </c>
      <c r="F173" s="125">
        <v>4900</v>
      </c>
      <c r="G173" s="125">
        <v>170.25690870881459</v>
      </c>
      <c r="H173" s="125">
        <v>1</v>
      </c>
      <c r="I173" s="135"/>
      <c r="J173" s="125">
        <v>5</v>
      </c>
      <c r="K173" s="125">
        <v>1330</v>
      </c>
      <c r="L173" s="125">
        <v>511.59285954307893</v>
      </c>
      <c r="M173" s="125">
        <v>3</v>
      </c>
      <c r="N173" s="135"/>
      <c r="O173" s="125">
        <v>5</v>
      </c>
      <c r="P173" s="125">
        <v>520</v>
      </c>
      <c r="Q173" s="125">
        <v>74.115751776230567</v>
      </c>
      <c r="R173" s="125">
        <v>1</v>
      </c>
    </row>
    <row r="174" spans="1:18">
      <c r="A174" s="123"/>
      <c r="B174" s="124"/>
      <c r="C174" s="123"/>
      <c r="D174" s="128" t="s">
        <v>17</v>
      </c>
      <c r="E174" s="129">
        <v>5</v>
      </c>
      <c r="F174" s="129">
        <v>4400</v>
      </c>
      <c r="G174" s="130">
        <v>73.365673441809051</v>
      </c>
      <c r="H174" s="129">
        <v>1</v>
      </c>
      <c r="I174" s="135"/>
      <c r="J174" s="129">
        <v>5</v>
      </c>
      <c r="K174" s="129">
        <v>600</v>
      </c>
      <c r="L174" s="130">
        <v>128.91869978425859</v>
      </c>
      <c r="M174" s="129">
        <v>1</v>
      </c>
      <c r="N174" s="135"/>
      <c r="O174" s="129">
        <v>5</v>
      </c>
      <c r="P174" s="129">
        <v>400</v>
      </c>
      <c r="Q174" s="129">
        <v>46.13027300347273</v>
      </c>
      <c r="R174" s="129">
        <v>2</v>
      </c>
    </row>
    <row r="175" spans="1:18">
      <c r="A175" s="104" t="s">
        <v>29</v>
      </c>
      <c r="B175" s="112">
        <v>791.5</v>
      </c>
      <c r="C175" s="104"/>
      <c r="D175" s="104" t="s">
        <v>10</v>
      </c>
      <c r="E175" s="113">
        <v>26</v>
      </c>
      <c r="F175" s="113">
        <v>218</v>
      </c>
      <c r="G175" s="118">
        <v>7.1431494167291847</v>
      </c>
      <c r="H175" s="113">
        <v>0</v>
      </c>
      <c r="I175" s="113"/>
      <c r="J175" s="118">
        <v>27</v>
      </c>
      <c r="K175" s="118">
        <v>74</v>
      </c>
      <c r="L175" s="118">
        <v>5.1175303277729887</v>
      </c>
      <c r="M175" s="113">
        <v>0</v>
      </c>
      <c r="N175" s="113"/>
      <c r="O175" s="118">
        <v>21</v>
      </c>
      <c r="P175" s="118">
        <v>195</v>
      </c>
      <c r="Q175" s="118">
        <v>4.8538170480120808</v>
      </c>
      <c r="R175" s="113">
        <v>0</v>
      </c>
    </row>
    <row r="176" spans="1:18">
      <c r="A176" s="123" t="s">
        <v>30</v>
      </c>
      <c r="B176" s="124">
        <v>791.5</v>
      </c>
      <c r="C176" s="123"/>
      <c r="D176" s="123" t="s">
        <v>10</v>
      </c>
      <c r="E176" s="125">
        <v>5</v>
      </c>
      <c r="F176" s="125">
        <v>20</v>
      </c>
      <c r="G176" s="125">
        <v>11.97022295791076</v>
      </c>
      <c r="H176" s="125">
        <v>0</v>
      </c>
      <c r="I176" s="125"/>
      <c r="J176" s="125">
        <v>5</v>
      </c>
      <c r="K176" s="125">
        <v>500</v>
      </c>
      <c r="L176" s="125">
        <v>35.015729296120675</v>
      </c>
      <c r="M176" s="125">
        <v>2</v>
      </c>
      <c r="N176" s="125"/>
      <c r="O176" s="125">
        <v>5</v>
      </c>
      <c r="P176" s="125">
        <v>24</v>
      </c>
      <c r="Q176" s="125">
        <v>9.4857624391172468</v>
      </c>
      <c r="R176" s="125">
        <v>0</v>
      </c>
    </row>
    <row r="177" spans="1:18">
      <c r="A177" s="123"/>
      <c r="B177" s="124"/>
      <c r="C177" s="123"/>
      <c r="D177" s="128" t="s">
        <v>17</v>
      </c>
      <c r="E177" s="129">
        <v>5</v>
      </c>
      <c r="F177" s="129">
        <v>12</v>
      </c>
      <c r="G177" s="130">
        <v>6.5750073180689039</v>
      </c>
      <c r="H177" s="129">
        <v>0</v>
      </c>
      <c r="I177" s="135"/>
      <c r="J177" s="129">
        <v>5</v>
      </c>
      <c r="K177" s="129">
        <v>71</v>
      </c>
      <c r="L177" s="130">
        <v>10.174894453452403</v>
      </c>
      <c r="M177" s="129">
        <v>0</v>
      </c>
      <c r="N177" s="135"/>
      <c r="O177" s="129">
        <v>5</v>
      </c>
      <c r="P177" s="129">
        <v>28</v>
      </c>
      <c r="Q177" s="129">
        <v>7.0903488136209756</v>
      </c>
      <c r="R177" s="129">
        <v>0</v>
      </c>
    </row>
    <row r="178" spans="1:18">
      <c r="A178" s="123" t="s">
        <v>30</v>
      </c>
      <c r="B178" s="124">
        <v>793.7</v>
      </c>
      <c r="C178" s="123"/>
      <c r="D178" s="123" t="s">
        <v>10</v>
      </c>
      <c r="E178" s="125">
        <v>5</v>
      </c>
      <c r="F178" s="125">
        <v>470</v>
      </c>
      <c r="G178" s="125">
        <v>91.673581442417671</v>
      </c>
      <c r="H178" s="125">
        <v>2</v>
      </c>
      <c r="I178" s="135"/>
      <c r="J178" s="125">
        <v>5</v>
      </c>
      <c r="K178" s="125">
        <v>1040</v>
      </c>
      <c r="L178" s="125">
        <v>532.0450371267151</v>
      </c>
      <c r="M178" s="125">
        <v>4</v>
      </c>
      <c r="N178" s="135"/>
      <c r="O178" s="125">
        <v>5</v>
      </c>
      <c r="P178" s="125">
        <v>10100</v>
      </c>
      <c r="Q178" s="125">
        <v>693.10577310756253</v>
      </c>
      <c r="R178" s="125">
        <v>3</v>
      </c>
    </row>
    <row r="179" spans="1:18">
      <c r="A179" s="123"/>
      <c r="B179" s="124"/>
      <c r="C179" s="123"/>
      <c r="D179" s="128" t="s">
        <v>17</v>
      </c>
      <c r="E179" s="129">
        <v>5</v>
      </c>
      <c r="F179" s="129">
        <v>224</v>
      </c>
      <c r="G179" s="130">
        <v>41.551656968139099</v>
      </c>
      <c r="H179" s="129">
        <v>0</v>
      </c>
      <c r="I179" s="135"/>
      <c r="J179" s="129">
        <v>5</v>
      </c>
      <c r="K179" s="129">
        <v>280</v>
      </c>
      <c r="L179" s="130">
        <v>164.4970552744845</v>
      </c>
      <c r="M179" s="129">
        <v>1</v>
      </c>
      <c r="N179" s="135"/>
      <c r="O179" s="129">
        <v>5</v>
      </c>
      <c r="P179" s="129">
        <v>191</v>
      </c>
      <c r="Q179" s="129">
        <v>127.17669292635657</v>
      </c>
      <c r="R179" s="129">
        <v>0</v>
      </c>
    </row>
    <row r="180" spans="1:18">
      <c r="A180" s="123" t="s">
        <v>30</v>
      </c>
      <c r="B180" s="124">
        <v>797.3</v>
      </c>
      <c r="C180" s="123"/>
      <c r="D180" s="123" t="s">
        <v>10</v>
      </c>
      <c r="E180" s="125">
        <v>5</v>
      </c>
      <c r="F180" s="125">
        <v>100</v>
      </c>
      <c r="G180" s="125">
        <v>32.045184716033347</v>
      </c>
      <c r="H180" s="125">
        <v>0</v>
      </c>
      <c r="I180" s="135"/>
      <c r="J180" s="125">
        <v>5</v>
      </c>
      <c r="K180" s="125">
        <v>390</v>
      </c>
      <c r="L180" s="130">
        <v>91.257843756667015</v>
      </c>
      <c r="M180" s="125">
        <v>0</v>
      </c>
      <c r="N180" s="135"/>
      <c r="O180" s="125">
        <v>5</v>
      </c>
      <c r="P180" s="125">
        <v>6200</v>
      </c>
      <c r="Q180" s="125">
        <v>84.78287654266154</v>
      </c>
      <c r="R180" s="125">
        <v>1</v>
      </c>
    </row>
    <row r="181" spans="1:18">
      <c r="A181" s="123"/>
      <c r="B181" s="124"/>
      <c r="C181" s="123"/>
      <c r="D181" s="128" t="s">
        <v>17</v>
      </c>
      <c r="E181" s="129">
        <v>5</v>
      </c>
      <c r="F181" s="129">
        <v>30</v>
      </c>
      <c r="G181" s="130">
        <v>13.387819531328372</v>
      </c>
      <c r="H181" s="129">
        <v>0</v>
      </c>
      <c r="I181" s="135"/>
      <c r="J181" s="129">
        <v>5</v>
      </c>
      <c r="K181" s="129">
        <v>37</v>
      </c>
      <c r="L181" s="130">
        <v>15.92110069006762</v>
      </c>
      <c r="M181" s="129">
        <v>0</v>
      </c>
      <c r="N181" s="135"/>
      <c r="O181" s="129">
        <v>5</v>
      </c>
      <c r="P181" s="129">
        <v>40</v>
      </c>
      <c r="Q181" s="129">
        <v>11.97022295791076</v>
      </c>
      <c r="R181" s="129">
        <v>0</v>
      </c>
    </row>
    <row r="182" spans="1:18">
      <c r="A182" s="140" t="s">
        <v>31</v>
      </c>
      <c r="B182" s="141">
        <v>935.5</v>
      </c>
      <c r="C182" s="140"/>
      <c r="D182" s="142" t="s">
        <v>17</v>
      </c>
      <c r="E182" s="143">
        <v>0</v>
      </c>
      <c r="F182" s="143">
        <v>0</v>
      </c>
      <c r="G182" s="143" t="s">
        <v>13</v>
      </c>
      <c r="H182" s="143">
        <v>0</v>
      </c>
      <c r="I182" s="144"/>
      <c r="J182" s="143">
        <v>0</v>
      </c>
      <c r="K182" s="143">
        <v>0</v>
      </c>
      <c r="L182" s="143" t="s">
        <v>13</v>
      </c>
      <c r="M182" s="143">
        <v>0</v>
      </c>
      <c r="N182" s="144"/>
      <c r="O182" s="143">
        <v>2</v>
      </c>
      <c r="P182" s="143">
        <v>8</v>
      </c>
      <c r="Q182" s="143" t="s">
        <v>13</v>
      </c>
      <c r="R182" s="143">
        <v>0</v>
      </c>
    </row>
    <row r="183" spans="1:18">
      <c r="A183" s="104"/>
      <c r="B183" s="105"/>
      <c r="C183" s="104"/>
      <c r="D183" s="104"/>
      <c r="E183" s="191"/>
      <c r="F183" s="191"/>
      <c r="G183" s="191"/>
      <c r="H183" s="191"/>
      <c r="I183" s="265"/>
      <c r="J183" s="191"/>
      <c r="K183" s="191"/>
      <c r="L183" s="191"/>
      <c r="M183" s="191"/>
      <c r="N183" s="265"/>
      <c r="O183" s="191"/>
      <c r="P183" s="191"/>
      <c r="Q183" s="191"/>
      <c r="R183" s="191"/>
    </row>
    <row r="184" spans="1:18" ht="15.75">
      <c r="A184" s="104"/>
      <c r="B184" s="105"/>
      <c r="C184" s="104"/>
      <c r="D184" s="104"/>
      <c r="E184" s="484" t="s">
        <v>78</v>
      </c>
      <c r="F184" s="484"/>
      <c r="G184" s="484"/>
      <c r="H184" s="106"/>
      <c r="I184" s="104"/>
      <c r="J184" s="484" t="s">
        <v>79</v>
      </c>
      <c r="K184" s="484"/>
      <c r="L184" s="484"/>
      <c r="M184" s="106"/>
      <c r="N184" s="104"/>
      <c r="O184" s="484" t="s">
        <v>80</v>
      </c>
      <c r="P184" s="484"/>
      <c r="Q184" s="484"/>
      <c r="R184" s="106"/>
    </row>
    <row r="185" spans="1:18">
      <c r="A185" s="104"/>
      <c r="B185" s="105"/>
      <c r="C185" s="104"/>
      <c r="D185" s="104"/>
      <c r="E185" s="106"/>
      <c r="F185" s="106"/>
      <c r="G185" s="106"/>
      <c r="H185" s="106"/>
      <c r="I185" s="104"/>
      <c r="J185" s="106"/>
      <c r="K185" s="106"/>
      <c r="L185" s="106"/>
      <c r="M185" s="106"/>
      <c r="N185" s="104"/>
      <c r="O185" s="106"/>
      <c r="P185" s="106"/>
      <c r="Q185" s="106"/>
      <c r="R185" s="106"/>
    </row>
    <row r="186" spans="1:18">
      <c r="A186" s="107" t="s">
        <v>3</v>
      </c>
      <c r="B186" s="108" t="s">
        <v>4</v>
      </c>
      <c r="C186" s="107"/>
      <c r="D186" s="109" t="s">
        <v>5</v>
      </c>
      <c r="E186" s="110" t="s">
        <v>6</v>
      </c>
      <c r="F186" s="110" t="s">
        <v>7</v>
      </c>
      <c r="G186" s="110" t="s">
        <v>8</v>
      </c>
      <c r="H186" s="111" t="s">
        <v>36</v>
      </c>
      <c r="I186" s="107"/>
      <c r="J186" s="110" t="s">
        <v>6</v>
      </c>
      <c r="K186" s="110" t="s">
        <v>7</v>
      </c>
      <c r="L186" s="110" t="s">
        <v>8</v>
      </c>
      <c r="M186" s="111"/>
      <c r="N186" s="107"/>
      <c r="O186" s="110" t="s">
        <v>6</v>
      </c>
      <c r="P186" s="110" t="s">
        <v>7</v>
      </c>
      <c r="Q186" s="110" t="s">
        <v>8</v>
      </c>
      <c r="R186" s="111"/>
    </row>
    <row r="187" spans="1:18">
      <c r="A187" s="104" t="s">
        <v>9</v>
      </c>
      <c r="B187" s="112">
        <v>-8.5</v>
      </c>
      <c r="C187" s="104"/>
      <c r="D187" s="104" t="s">
        <v>10</v>
      </c>
      <c r="E187" s="113">
        <v>21</v>
      </c>
      <c r="F187" s="113">
        <v>2030</v>
      </c>
      <c r="G187" s="113">
        <v>35.35233297473841</v>
      </c>
      <c r="H187" s="113">
        <v>1</v>
      </c>
      <c r="I187" s="114"/>
      <c r="J187" s="115">
        <v>19</v>
      </c>
      <c r="K187" s="115">
        <v>975</v>
      </c>
      <c r="L187" s="113">
        <v>140.40382297664797</v>
      </c>
      <c r="M187" s="113"/>
      <c r="N187" s="114"/>
      <c r="O187" s="116">
        <v>19</v>
      </c>
      <c r="P187" s="116">
        <v>870</v>
      </c>
      <c r="Q187" s="113">
        <v>280.40282741931065</v>
      </c>
      <c r="R187" s="115"/>
    </row>
    <row r="188" spans="1:18">
      <c r="A188" s="117" t="s">
        <v>37</v>
      </c>
      <c r="B188" s="112"/>
      <c r="C188" s="104"/>
      <c r="D188" s="104"/>
      <c r="E188" s="113"/>
      <c r="F188" s="113"/>
      <c r="G188" s="118"/>
      <c r="H188" s="113"/>
      <c r="I188" s="114"/>
      <c r="J188" s="116"/>
      <c r="K188" s="116"/>
      <c r="L188" s="116"/>
      <c r="M188" s="119"/>
      <c r="N188" s="114"/>
      <c r="O188" s="116"/>
      <c r="P188" s="116"/>
      <c r="Q188" s="119"/>
      <c r="R188" s="115"/>
    </row>
    <row r="189" spans="1:18">
      <c r="A189" s="104" t="s">
        <v>12</v>
      </c>
      <c r="B189" s="112">
        <v>-4.5</v>
      </c>
      <c r="C189" s="104"/>
      <c r="D189" s="104" t="s">
        <v>10</v>
      </c>
      <c r="E189" s="113">
        <v>0</v>
      </c>
      <c r="F189" s="113">
        <v>0</v>
      </c>
      <c r="G189" s="120" t="s">
        <v>13</v>
      </c>
      <c r="H189" s="113">
        <v>0</v>
      </c>
      <c r="I189" s="121"/>
      <c r="J189" s="120">
        <v>0</v>
      </c>
      <c r="K189" s="120">
        <v>0</v>
      </c>
      <c r="L189" s="113" t="s">
        <v>13</v>
      </c>
      <c r="M189" s="113"/>
      <c r="N189" s="121"/>
      <c r="O189" s="115">
        <v>0</v>
      </c>
      <c r="P189" s="115">
        <v>0</v>
      </c>
      <c r="Q189" s="113" t="s">
        <v>13</v>
      </c>
      <c r="R189" s="120"/>
    </row>
    <row r="190" spans="1:18">
      <c r="A190" s="1" t="s">
        <v>38</v>
      </c>
      <c r="B190" s="112"/>
      <c r="C190" s="104"/>
      <c r="D190" s="104"/>
      <c r="E190" s="113"/>
      <c r="F190" s="113"/>
      <c r="G190" s="113"/>
      <c r="H190" s="113"/>
      <c r="I190" s="114"/>
      <c r="J190" s="115"/>
      <c r="K190" s="115"/>
      <c r="L190" s="115"/>
      <c r="M190" s="122"/>
      <c r="N190" s="114"/>
      <c r="O190" s="115"/>
      <c r="P190" s="115"/>
      <c r="Q190" s="122"/>
      <c r="R190" s="122"/>
    </row>
    <row r="191" spans="1:18">
      <c r="A191" s="123" t="s">
        <v>15</v>
      </c>
      <c r="B191" s="124" t="s">
        <v>16</v>
      </c>
      <c r="C191" s="123"/>
      <c r="D191" s="123" t="s">
        <v>10</v>
      </c>
      <c r="E191" s="125">
        <v>5</v>
      </c>
      <c r="F191" s="125">
        <v>280</v>
      </c>
      <c r="G191" s="125">
        <v>149.1672190218022</v>
      </c>
      <c r="H191" s="125">
        <v>0</v>
      </c>
      <c r="I191" s="126"/>
      <c r="J191" s="127"/>
      <c r="K191" s="127"/>
      <c r="L191" s="127"/>
      <c r="M191" s="127"/>
      <c r="N191" s="126"/>
      <c r="O191" s="127"/>
      <c r="P191" s="127"/>
      <c r="Q191" s="127"/>
      <c r="R191" s="127"/>
    </row>
    <row r="192" spans="1:18">
      <c r="A192" s="123"/>
      <c r="B192" s="124"/>
      <c r="C192" s="123"/>
      <c r="D192" s="128" t="s">
        <v>17</v>
      </c>
      <c r="E192" s="129">
        <v>5</v>
      </c>
      <c r="F192" s="129">
        <v>818</v>
      </c>
      <c r="G192" s="130">
        <v>142.34472624781424</v>
      </c>
      <c r="H192" s="129">
        <v>1</v>
      </c>
      <c r="I192" s="126"/>
      <c r="J192" s="127"/>
      <c r="K192" s="127"/>
      <c r="L192" s="127"/>
      <c r="M192" s="127"/>
      <c r="N192" s="126"/>
      <c r="O192" s="127"/>
      <c r="P192" s="127"/>
      <c r="Q192" s="127"/>
      <c r="R192" s="127"/>
    </row>
    <row r="193" spans="1:18">
      <c r="A193" s="123" t="s">
        <v>15</v>
      </c>
      <c r="B193" s="124" t="s">
        <v>18</v>
      </c>
      <c r="C193" s="123"/>
      <c r="D193" s="123" t="s">
        <v>10</v>
      </c>
      <c r="E193" s="125">
        <v>5</v>
      </c>
      <c r="F193" s="125">
        <v>3400</v>
      </c>
      <c r="G193" s="125">
        <v>267.37513069068342</v>
      </c>
      <c r="H193" s="125">
        <v>1</v>
      </c>
      <c r="I193" s="126"/>
      <c r="J193" s="127"/>
      <c r="K193" s="127"/>
      <c r="L193" s="127"/>
      <c r="M193" s="127"/>
      <c r="N193" s="126"/>
      <c r="O193" s="127"/>
      <c r="P193" s="127"/>
      <c r="Q193" s="127"/>
      <c r="R193" s="127"/>
    </row>
    <row r="194" spans="1:18">
      <c r="A194" s="123"/>
      <c r="B194" s="124"/>
      <c r="C194" s="123"/>
      <c r="D194" s="128" t="s">
        <v>17</v>
      </c>
      <c r="E194" s="129">
        <v>5</v>
      </c>
      <c r="F194" s="129">
        <v>230</v>
      </c>
      <c r="G194" s="130">
        <v>84.919184122212243</v>
      </c>
      <c r="H194" s="129">
        <v>0</v>
      </c>
      <c r="I194" s="126"/>
      <c r="J194" s="127"/>
      <c r="K194" s="127"/>
      <c r="L194" s="127"/>
      <c r="M194" s="127"/>
      <c r="N194" s="126"/>
      <c r="O194" s="127"/>
      <c r="P194" s="127"/>
      <c r="Q194" s="127"/>
      <c r="R194" s="127"/>
    </row>
    <row r="195" spans="1:18">
      <c r="A195" s="123" t="s">
        <v>15</v>
      </c>
      <c r="B195" s="124" t="s">
        <v>19</v>
      </c>
      <c r="C195" s="123"/>
      <c r="D195" s="123" t="s">
        <v>10</v>
      </c>
      <c r="E195" s="127">
        <v>5</v>
      </c>
      <c r="F195" s="127">
        <v>520</v>
      </c>
      <c r="G195" s="125">
        <v>242.38480986380296</v>
      </c>
      <c r="H195" s="127">
        <v>1</v>
      </c>
      <c r="I195" s="126"/>
      <c r="J195" s="127"/>
      <c r="K195" s="127"/>
      <c r="L195" s="127"/>
      <c r="M195" s="127"/>
      <c r="N195" s="126"/>
      <c r="O195" s="127"/>
      <c r="P195" s="127"/>
      <c r="Q195" s="127"/>
      <c r="R195" s="127"/>
    </row>
    <row r="196" spans="1:18">
      <c r="A196" s="123"/>
      <c r="B196" s="124"/>
      <c r="C196" s="123"/>
      <c r="D196" s="128" t="s">
        <v>17</v>
      </c>
      <c r="E196" s="129">
        <v>5</v>
      </c>
      <c r="F196" s="129">
        <v>280</v>
      </c>
      <c r="G196" s="130">
        <v>114.50713669854417</v>
      </c>
      <c r="H196" s="129">
        <v>1</v>
      </c>
      <c r="I196" s="126"/>
      <c r="J196" s="127"/>
      <c r="K196" s="127"/>
      <c r="L196" s="127"/>
      <c r="M196" s="127"/>
      <c r="N196" s="126"/>
      <c r="O196" s="127"/>
      <c r="P196" s="127"/>
      <c r="Q196" s="127"/>
      <c r="R196" s="127"/>
    </row>
    <row r="197" spans="1:18">
      <c r="A197" s="123" t="s">
        <v>15</v>
      </c>
      <c r="B197" s="124">
        <v>4.3</v>
      </c>
      <c r="C197" s="123"/>
      <c r="D197" s="123" t="s">
        <v>10</v>
      </c>
      <c r="E197" s="125">
        <v>5</v>
      </c>
      <c r="F197" s="125">
        <v>664</v>
      </c>
      <c r="G197" s="125">
        <v>168.69524223874049</v>
      </c>
      <c r="H197" s="125">
        <v>1</v>
      </c>
      <c r="I197" s="126"/>
      <c r="J197" s="127"/>
      <c r="K197" s="127"/>
      <c r="L197" s="127"/>
      <c r="M197" s="127"/>
      <c r="N197" s="126"/>
      <c r="O197" s="127"/>
      <c r="P197" s="127"/>
      <c r="Q197" s="127"/>
      <c r="R197" s="127"/>
    </row>
    <row r="198" spans="1:18">
      <c r="A198" s="123"/>
      <c r="B198" s="124"/>
      <c r="C198" s="123"/>
      <c r="D198" s="128" t="s">
        <v>17</v>
      </c>
      <c r="E198" s="129">
        <v>5</v>
      </c>
      <c r="F198" s="129">
        <v>240</v>
      </c>
      <c r="G198" s="130">
        <v>95.823513163081202</v>
      </c>
      <c r="H198" s="129">
        <v>0</v>
      </c>
      <c r="I198" s="126"/>
      <c r="J198" s="127"/>
      <c r="K198" s="127"/>
      <c r="L198" s="127"/>
      <c r="M198" s="127"/>
      <c r="N198" s="126"/>
      <c r="O198" s="127"/>
      <c r="P198" s="127"/>
      <c r="Q198" s="127"/>
      <c r="R198" s="127"/>
    </row>
    <row r="199" spans="1:18">
      <c r="A199" s="104" t="s">
        <v>20</v>
      </c>
      <c r="B199" s="112">
        <v>86.8</v>
      </c>
      <c r="C199" s="104"/>
      <c r="D199" s="131" t="s">
        <v>17</v>
      </c>
      <c r="E199" s="132">
        <v>31</v>
      </c>
      <c r="F199" s="132">
        <v>49</v>
      </c>
      <c r="G199" s="133">
        <v>10.248696923702301</v>
      </c>
      <c r="H199" s="132">
        <v>0</v>
      </c>
      <c r="I199" s="134"/>
      <c r="J199" s="133">
        <v>30</v>
      </c>
      <c r="K199" s="133">
        <v>3232</v>
      </c>
      <c r="L199" s="132">
        <v>52.762191062994944</v>
      </c>
      <c r="M199" s="132"/>
      <c r="N199" s="134"/>
      <c r="O199" s="133">
        <v>31</v>
      </c>
      <c r="P199" s="133">
        <v>4160</v>
      </c>
      <c r="Q199" s="132">
        <v>923.99227430863357</v>
      </c>
      <c r="R199" s="132"/>
    </row>
    <row r="200" spans="1:18">
      <c r="A200" s="123" t="s">
        <v>21</v>
      </c>
      <c r="B200" s="124">
        <v>84.2</v>
      </c>
      <c r="C200" s="123"/>
      <c r="D200" s="123" t="s">
        <v>10</v>
      </c>
      <c r="E200" s="125">
        <v>5</v>
      </c>
      <c r="F200" s="125">
        <v>20000</v>
      </c>
      <c r="G200" s="125">
        <v>618.76522886107546</v>
      </c>
      <c r="H200" s="125">
        <v>3</v>
      </c>
      <c r="I200" s="126"/>
      <c r="J200" s="127"/>
      <c r="K200" s="127"/>
      <c r="L200" s="127"/>
      <c r="M200" s="127"/>
      <c r="N200" s="126"/>
      <c r="O200" s="127"/>
      <c r="P200" s="127"/>
      <c r="Q200" s="127"/>
      <c r="R200" s="127"/>
    </row>
    <row r="201" spans="1:18">
      <c r="A201" s="123"/>
      <c r="B201" s="124"/>
      <c r="C201" s="123"/>
      <c r="D201" s="128" t="s">
        <v>17</v>
      </c>
      <c r="E201" s="129">
        <v>5</v>
      </c>
      <c r="F201" s="129">
        <v>1000</v>
      </c>
      <c r="G201" s="130">
        <v>261.30356744925228</v>
      </c>
      <c r="H201" s="129">
        <v>3</v>
      </c>
      <c r="I201" s="126"/>
      <c r="J201" s="127"/>
      <c r="K201" s="127"/>
      <c r="L201" s="127"/>
      <c r="M201" s="127"/>
      <c r="N201" s="126"/>
      <c r="O201" s="127"/>
      <c r="P201" s="127"/>
      <c r="Q201" s="127"/>
      <c r="R201" s="127"/>
    </row>
    <row r="202" spans="1:18">
      <c r="A202" s="123" t="s">
        <v>21</v>
      </c>
      <c r="B202" s="124">
        <v>86.8</v>
      </c>
      <c r="C202" s="123"/>
      <c r="D202" s="123" t="s">
        <v>10</v>
      </c>
      <c r="E202" s="129">
        <v>5</v>
      </c>
      <c r="F202" s="125">
        <v>252</v>
      </c>
      <c r="G202" s="125">
        <v>158.42371682039305</v>
      </c>
      <c r="H202" s="125">
        <v>0</v>
      </c>
      <c r="I202" s="126"/>
      <c r="J202" s="127"/>
      <c r="K202" s="127"/>
      <c r="L202" s="127"/>
      <c r="M202" s="127"/>
      <c r="N202" s="126"/>
      <c r="O202" s="127"/>
      <c r="P202" s="127"/>
      <c r="Q202" s="127"/>
      <c r="R202" s="127"/>
    </row>
    <row r="203" spans="1:18">
      <c r="A203" s="123"/>
      <c r="B203" s="124"/>
      <c r="C203" s="123"/>
      <c r="D203" s="128" t="s">
        <v>17</v>
      </c>
      <c r="E203" s="129">
        <v>5</v>
      </c>
      <c r="F203" s="129">
        <v>56</v>
      </c>
      <c r="G203" s="130">
        <v>29.275468256703032</v>
      </c>
      <c r="H203" s="129">
        <v>0</v>
      </c>
      <c r="I203" s="126"/>
      <c r="J203" s="127"/>
      <c r="K203" s="127"/>
      <c r="L203" s="127"/>
      <c r="M203" s="127"/>
      <c r="N203" s="126"/>
      <c r="O203" s="127"/>
      <c r="P203" s="127"/>
      <c r="Q203" s="127"/>
      <c r="R203" s="127"/>
    </row>
    <row r="204" spans="1:18">
      <c r="A204" s="123" t="s">
        <v>21</v>
      </c>
      <c r="B204" s="124">
        <v>91.4</v>
      </c>
      <c r="C204" s="123"/>
      <c r="D204" s="123" t="s">
        <v>10</v>
      </c>
      <c r="E204" s="129">
        <v>5</v>
      </c>
      <c r="F204" s="125">
        <v>282</v>
      </c>
      <c r="G204" s="125">
        <v>117.5604022420633</v>
      </c>
      <c r="H204" s="125">
        <v>0</v>
      </c>
      <c r="I204" s="126"/>
      <c r="J204" s="127"/>
      <c r="K204" s="127"/>
      <c r="L204" s="127"/>
      <c r="M204" s="127"/>
      <c r="N204" s="126"/>
      <c r="O204" s="127"/>
      <c r="P204" s="127"/>
      <c r="Q204" s="127"/>
      <c r="R204" s="127"/>
    </row>
    <row r="205" spans="1:18">
      <c r="A205" s="123"/>
      <c r="B205" s="124"/>
      <c r="C205" s="123"/>
      <c r="D205" s="128" t="s">
        <v>17</v>
      </c>
      <c r="E205" s="129">
        <v>5</v>
      </c>
      <c r="F205" s="129">
        <v>148</v>
      </c>
      <c r="G205" s="130">
        <v>38.689359509230115</v>
      </c>
      <c r="H205" s="129">
        <v>0</v>
      </c>
      <c r="I205" s="126"/>
      <c r="J205" s="127"/>
      <c r="K205" s="127"/>
      <c r="L205" s="127"/>
      <c r="M205" s="127"/>
      <c r="N205" s="126"/>
      <c r="O205" s="127"/>
      <c r="P205" s="127"/>
      <c r="Q205" s="127"/>
      <c r="R205" s="127"/>
    </row>
    <row r="206" spans="1:18">
      <c r="A206" s="123" t="s">
        <v>21</v>
      </c>
      <c r="B206" s="124">
        <v>92.8</v>
      </c>
      <c r="C206" s="123"/>
      <c r="D206" s="123" t="s">
        <v>10</v>
      </c>
      <c r="E206" s="129">
        <v>5</v>
      </c>
      <c r="F206" s="125">
        <v>2000</v>
      </c>
      <c r="G206" s="125">
        <v>342.48151313370101</v>
      </c>
      <c r="H206" s="125">
        <v>2</v>
      </c>
      <c r="I206" s="126"/>
      <c r="J206" s="127"/>
      <c r="K206" s="127"/>
      <c r="L206" s="127"/>
      <c r="M206" s="127"/>
      <c r="N206" s="126"/>
      <c r="O206" s="127"/>
      <c r="P206" s="127"/>
      <c r="Q206" s="127"/>
      <c r="R206" s="127"/>
    </row>
    <row r="207" spans="1:18">
      <c r="A207" s="123"/>
      <c r="B207" s="124"/>
      <c r="C207" s="123"/>
      <c r="D207" s="128" t="s">
        <v>17</v>
      </c>
      <c r="E207" s="129">
        <v>5</v>
      </c>
      <c r="F207" s="129">
        <v>2200</v>
      </c>
      <c r="G207" s="130">
        <v>220.79009718704964</v>
      </c>
      <c r="H207" s="129">
        <v>2</v>
      </c>
      <c r="I207" s="126"/>
      <c r="J207" s="127"/>
      <c r="K207" s="127"/>
      <c r="L207" s="127"/>
      <c r="M207" s="127"/>
      <c r="N207" s="126"/>
      <c r="O207" s="127"/>
      <c r="P207" s="127"/>
      <c r="Q207" s="127"/>
      <c r="R207" s="127"/>
    </row>
    <row r="208" spans="1:18">
      <c r="A208" s="104" t="s">
        <v>22</v>
      </c>
      <c r="B208" s="112">
        <v>306.89999999999998</v>
      </c>
      <c r="C208" s="104"/>
      <c r="D208" s="104" t="s">
        <v>10</v>
      </c>
      <c r="E208" s="113">
        <v>26</v>
      </c>
      <c r="F208" s="113">
        <v>7100</v>
      </c>
      <c r="G208" s="118">
        <v>208.51869814530735</v>
      </c>
      <c r="H208" s="113">
        <v>6</v>
      </c>
      <c r="I208" s="114"/>
      <c r="J208" s="116">
        <v>30</v>
      </c>
      <c r="K208" s="116">
        <v>900</v>
      </c>
      <c r="L208" s="113">
        <v>178.25465724100172</v>
      </c>
      <c r="M208" s="113"/>
      <c r="N208" s="114"/>
      <c r="O208" s="116">
        <v>31</v>
      </c>
      <c r="P208" s="116">
        <v>4900</v>
      </c>
      <c r="Q208" s="113">
        <v>1010.4425790150954</v>
      </c>
      <c r="R208" s="115"/>
    </row>
    <row r="209" spans="1:18">
      <c r="A209" s="123" t="s">
        <v>23</v>
      </c>
      <c r="B209" s="124">
        <v>305.10000000000002</v>
      </c>
      <c r="C209" s="123"/>
      <c r="D209" s="123" t="s">
        <v>10</v>
      </c>
      <c r="E209" s="125">
        <v>5</v>
      </c>
      <c r="F209" s="125">
        <v>20</v>
      </c>
      <c r="G209" s="125">
        <v>9.4857624391172468</v>
      </c>
      <c r="H209" s="125">
        <v>0</v>
      </c>
      <c r="I209" s="126"/>
      <c r="J209" s="127"/>
      <c r="K209" s="127"/>
      <c r="L209" s="127"/>
      <c r="M209" s="127"/>
      <c r="N209" s="126"/>
      <c r="O209" s="127"/>
      <c r="P209" s="127"/>
      <c r="Q209" s="127"/>
      <c r="R209" s="127"/>
    </row>
    <row r="210" spans="1:18">
      <c r="A210" s="123"/>
      <c r="B210" s="124"/>
      <c r="C210" s="123"/>
      <c r="D210" s="128" t="s">
        <v>17</v>
      </c>
      <c r="E210" s="129">
        <v>5</v>
      </c>
      <c r="F210" s="129">
        <v>16</v>
      </c>
      <c r="G210" s="130">
        <v>5.2780316430915768</v>
      </c>
      <c r="H210" s="129">
        <v>0</v>
      </c>
      <c r="I210" s="135"/>
      <c r="J210" s="129"/>
      <c r="K210" s="129"/>
      <c r="L210" s="129"/>
      <c r="M210" s="129"/>
      <c r="N210" s="135"/>
      <c r="O210" s="129"/>
      <c r="P210" s="129"/>
      <c r="Q210" s="129"/>
      <c r="R210" s="129"/>
    </row>
    <row r="211" spans="1:18">
      <c r="A211" s="123" t="s">
        <v>23</v>
      </c>
      <c r="B211" s="124">
        <v>308.10000000000002</v>
      </c>
      <c r="C211" s="123"/>
      <c r="D211" s="123" t="s">
        <v>10</v>
      </c>
      <c r="E211" s="125">
        <v>5</v>
      </c>
      <c r="F211" s="125">
        <v>116</v>
      </c>
      <c r="G211" s="125">
        <v>36.693504712518305</v>
      </c>
      <c r="H211" s="125">
        <v>0</v>
      </c>
      <c r="I211" s="135"/>
      <c r="J211" s="129"/>
      <c r="K211" s="129"/>
      <c r="L211" s="129"/>
      <c r="M211" s="129"/>
      <c r="N211" s="135"/>
      <c r="O211" s="129"/>
      <c r="P211" s="129"/>
      <c r="Q211" s="129"/>
      <c r="R211" s="129"/>
    </row>
    <row r="212" spans="1:18">
      <c r="A212" s="123"/>
      <c r="B212" s="124"/>
      <c r="C212" s="123"/>
      <c r="D212" s="128" t="s">
        <v>17</v>
      </c>
      <c r="E212" s="129">
        <v>5</v>
      </c>
      <c r="F212" s="129">
        <v>69</v>
      </c>
      <c r="G212" s="130">
        <v>17.388667899032885</v>
      </c>
      <c r="H212" s="129">
        <v>0</v>
      </c>
      <c r="I212" s="135"/>
      <c r="J212" s="129"/>
      <c r="K212" s="129"/>
      <c r="L212" s="129"/>
      <c r="M212" s="129"/>
      <c r="N212" s="135"/>
      <c r="O212" s="129"/>
      <c r="P212" s="129"/>
      <c r="Q212" s="129"/>
      <c r="R212" s="129"/>
    </row>
    <row r="213" spans="1:18">
      <c r="A213" s="123" t="s">
        <v>23</v>
      </c>
      <c r="B213" s="124">
        <v>314.8</v>
      </c>
      <c r="C213" s="123"/>
      <c r="D213" s="123" t="s">
        <v>10</v>
      </c>
      <c r="E213" s="125">
        <v>5</v>
      </c>
      <c r="F213" s="125">
        <v>176</v>
      </c>
      <c r="G213" s="125">
        <v>92.077985607070858</v>
      </c>
      <c r="H213" s="125">
        <v>0</v>
      </c>
      <c r="I213" s="135"/>
      <c r="J213" s="129"/>
      <c r="K213" s="129"/>
      <c r="L213" s="129"/>
      <c r="M213" s="129"/>
      <c r="N213" s="135"/>
      <c r="O213" s="129"/>
      <c r="P213" s="129"/>
      <c r="Q213" s="129"/>
      <c r="R213" s="129"/>
    </row>
    <row r="214" spans="1:18">
      <c r="A214" s="123"/>
      <c r="B214" s="124"/>
      <c r="C214" s="123"/>
      <c r="D214" s="128" t="s">
        <v>17</v>
      </c>
      <c r="E214" s="129">
        <v>5</v>
      </c>
      <c r="F214" s="129">
        <v>69</v>
      </c>
      <c r="G214" s="130">
        <v>31.125173619354886</v>
      </c>
      <c r="H214" s="129">
        <v>0</v>
      </c>
      <c r="I214" s="135"/>
      <c r="J214" s="129"/>
      <c r="K214" s="129"/>
      <c r="L214" s="129"/>
      <c r="M214" s="129"/>
      <c r="N214" s="135"/>
      <c r="O214" s="129"/>
      <c r="P214" s="129"/>
      <c r="Q214" s="129"/>
      <c r="R214" s="129"/>
    </row>
    <row r="215" spans="1:18">
      <c r="A215" s="104" t="s">
        <v>24</v>
      </c>
      <c r="B215" s="112">
        <v>351</v>
      </c>
      <c r="C215" s="104"/>
      <c r="D215" s="104" t="s">
        <v>10</v>
      </c>
      <c r="E215" s="113">
        <v>4</v>
      </c>
      <c r="F215" s="113">
        <v>10</v>
      </c>
      <c r="G215" s="113" t="s">
        <v>13</v>
      </c>
      <c r="H215" s="113">
        <v>0</v>
      </c>
      <c r="I215" s="113"/>
      <c r="J215" s="113">
        <v>4</v>
      </c>
      <c r="K215" s="113">
        <v>25</v>
      </c>
      <c r="L215" s="113" t="s">
        <v>13</v>
      </c>
      <c r="M215" s="113"/>
      <c r="N215" s="113"/>
      <c r="O215" s="113">
        <v>5</v>
      </c>
      <c r="P215" s="113">
        <v>289</v>
      </c>
      <c r="Q215" s="113">
        <v>13.006568758421748</v>
      </c>
      <c r="R215" s="113"/>
    </row>
    <row r="216" spans="1:18">
      <c r="A216" s="104" t="s">
        <v>25</v>
      </c>
      <c r="B216" s="112">
        <v>462.8</v>
      </c>
      <c r="C216" s="104"/>
      <c r="D216" s="104" t="s">
        <v>10</v>
      </c>
      <c r="E216" s="113">
        <v>5</v>
      </c>
      <c r="F216" s="113">
        <v>108</v>
      </c>
      <c r="G216" s="118">
        <v>2.9301560515835217</v>
      </c>
      <c r="H216" s="113">
        <v>0</v>
      </c>
      <c r="I216" s="113"/>
      <c r="J216" s="118">
        <v>4</v>
      </c>
      <c r="K216" s="118">
        <v>92</v>
      </c>
      <c r="L216" s="118" t="s">
        <v>13</v>
      </c>
      <c r="M216" s="113"/>
      <c r="N216" s="113"/>
      <c r="O216" s="118">
        <v>4</v>
      </c>
      <c r="P216" s="118">
        <v>435</v>
      </c>
      <c r="Q216" s="118" t="s">
        <v>13</v>
      </c>
      <c r="R216" s="113"/>
    </row>
    <row r="217" spans="1:18">
      <c r="A217" s="123" t="s">
        <v>26</v>
      </c>
      <c r="B217" s="124">
        <v>462.6</v>
      </c>
      <c r="C217" s="123"/>
      <c r="D217" s="123" t="s">
        <v>10</v>
      </c>
      <c r="E217" s="125">
        <v>5</v>
      </c>
      <c r="F217" s="125">
        <v>460</v>
      </c>
      <c r="G217" s="125">
        <v>61.448904746217821</v>
      </c>
      <c r="H217" s="125">
        <v>1</v>
      </c>
      <c r="I217" s="125"/>
      <c r="J217" s="125"/>
      <c r="K217" s="125"/>
      <c r="L217" s="125"/>
      <c r="M217" s="125"/>
      <c r="N217" s="125"/>
      <c r="O217" s="125"/>
      <c r="P217" s="125"/>
      <c r="Q217" s="125"/>
      <c r="R217" s="125"/>
    </row>
    <row r="218" spans="1:18">
      <c r="A218" s="123"/>
      <c r="B218" s="124"/>
      <c r="C218" s="123"/>
      <c r="D218" s="128" t="s">
        <v>17</v>
      </c>
      <c r="E218" s="129">
        <v>5</v>
      </c>
      <c r="F218" s="129">
        <v>400</v>
      </c>
      <c r="G218" s="130">
        <v>45.358663105321106</v>
      </c>
      <c r="H218" s="129">
        <v>1</v>
      </c>
      <c r="I218" s="135"/>
      <c r="J218" s="129"/>
      <c r="K218" s="129"/>
      <c r="L218" s="129"/>
      <c r="M218" s="129"/>
      <c r="N218" s="135"/>
      <c r="O218" s="129"/>
      <c r="P218" s="129"/>
      <c r="Q218" s="129"/>
      <c r="R218" s="129"/>
    </row>
    <row r="219" spans="1:18">
      <c r="A219" s="123" t="s">
        <v>26</v>
      </c>
      <c r="B219" s="124">
        <v>463.9</v>
      </c>
      <c r="C219" s="123"/>
      <c r="D219" s="123" t="s">
        <v>10</v>
      </c>
      <c r="E219" s="125">
        <v>5</v>
      </c>
      <c r="F219" s="125">
        <v>700</v>
      </c>
      <c r="G219" s="125">
        <v>19.504001096515033</v>
      </c>
      <c r="H219" s="125">
        <v>1</v>
      </c>
      <c r="I219" s="135"/>
      <c r="J219" s="129"/>
      <c r="K219" s="129"/>
      <c r="L219" s="129"/>
      <c r="M219" s="129"/>
      <c r="N219" s="135"/>
      <c r="O219" s="129"/>
      <c r="P219" s="129"/>
      <c r="Q219" s="129"/>
      <c r="R219" s="129"/>
    </row>
    <row r="220" spans="1:18">
      <c r="A220" s="123"/>
      <c r="B220" s="124"/>
      <c r="C220" s="123"/>
      <c r="D220" s="128" t="s">
        <v>17</v>
      </c>
      <c r="E220" s="129">
        <v>5</v>
      </c>
      <c r="F220" s="129">
        <v>410</v>
      </c>
      <c r="G220" s="130">
        <v>16.003123780011645</v>
      </c>
      <c r="H220" s="129">
        <v>1</v>
      </c>
      <c r="I220" s="135"/>
      <c r="J220" s="129"/>
      <c r="K220" s="129"/>
      <c r="L220" s="129"/>
      <c r="M220" s="129"/>
      <c r="N220" s="135"/>
      <c r="O220" s="129"/>
      <c r="P220" s="129"/>
      <c r="Q220" s="129"/>
      <c r="R220" s="129"/>
    </row>
    <row r="221" spans="1:18">
      <c r="A221" s="123" t="s">
        <v>26</v>
      </c>
      <c r="B221" s="124">
        <v>469.9</v>
      </c>
      <c r="C221" s="123"/>
      <c r="D221" s="123" t="s">
        <v>10</v>
      </c>
      <c r="E221" s="125">
        <v>5</v>
      </c>
      <c r="F221" s="125">
        <v>8700</v>
      </c>
      <c r="G221" s="125">
        <v>213.16712121863836</v>
      </c>
      <c r="H221" s="125">
        <v>2</v>
      </c>
      <c r="I221" s="135"/>
      <c r="J221" s="129"/>
      <c r="K221" s="129"/>
      <c r="L221" s="129"/>
      <c r="M221" s="129"/>
      <c r="N221" s="135"/>
      <c r="O221" s="129"/>
      <c r="P221" s="129"/>
      <c r="Q221" s="129"/>
      <c r="R221" s="129"/>
    </row>
    <row r="222" spans="1:18">
      <c r="A222" s="123"/>
      <c r="B222" s="124"/>
      <c r="C222" s="123"/>
      <c r="D222" s="128" t="s">
        <v>17</v>
      </c>
      <c r="E222" s="129">
        <v>5</v>
      </c>
      <c r="F222" s="129">
        <v>4800</v>
      </c>
      <c r="G222" s="130">
        <v>153.2770133505048</v>
      </c>
      <c r="H222" s="129">
        <v>2</v>
      </c>
      <c r="I222" s="135"/>
      <c r="J222" s="129"/>
      <c r="K222" s="129"/>
      <c r="L222" s="129"/>
      <c r="M222" s="129"/>
      <c r="N222" s="135"/>
      <c r="O222" s="129"/>
      <c r="P222" s="129"/>
      <c r="Q222" s="129"/>
      <c r="R222" s="129"/>
    </row>
    <row r="223" spans="1:18">
      <c r="A223" s="123" t="s">
        <v>26</v>
      </c>
      <c r="B223" s="124">
        <v>470</v>
      </c>
      <c r="C223" s="123"/>
      <c r="D223" s="123" t="s">
        <v>10</v>
      </c>
      <c r="E223" s="125">
        <v>5</v>
      </c>
      <c r="F223" s="125">
        <v>6400</v>
      </c>
      <c r="G223" s="125">
        <v>178.38556468464876</v>
      </c>
      <c r="H223" s="125">
        <v>1</v>
      </c>
      <c r="I223" s="135"/>
      <c r="J223" s="129"/>
      <c r="K223" s="129"/>
      <c r="L223" s="129"/>
      <c r="M223" s="129"/>
      <c r="N223" s="135"/>
      <c r="O223" s="129"/>
      <c r="P223" s="129"/>
      <c r="Q223" s="129"/>
      <c r="R223" s="129"/>
    </row>
    <row r="224" spans="1:18">
      <c r="A224" s="123"/>
      <c r="B224" s="124"/>
      <c r="C224" s="123"/>
      <c r="D224" s="128" t="s">
        <v>17</v>
      </c>
      <c r="E224" s="129">
        <v>5</v>
      </c>
      <c r="F224" s="129">
        <v>5100</v>
      </c>
      <c r="G224" s="130">
        <v>114.46106561080491</v>
      </c>
      <c r="H224" s="129">
        <v>2</v>
      </c>
      <c r="I224" s="135"/>
      <c r="J224" s="129"/>
      <c r="K224" s="129"/>
      <c r="L224" s="129"/>
      <c r="M224" s="129"/>
      <c r="N224" s="135"/>
      <c r="O224" s="129"/>
      <c r="P224" s="129"/>
      <c r="Q224" s="129"/>
      <c r="R224" s="129"/>
    </row>
    <row r="225" spans="1:18">
      <c r="A225" s="123" t="s">
        <v>26</v>
      </c>
      <c r="B225" s="124">
        <v>477.5</v>
      </c>
      <c r="C225" s="123"/>
      <c r="D225" s="123" t="s">
        <v>10</v>
      </c>
      <c r="E225" s="125">
        <v>5</v>
      </c>
      <c r="F225" s="125">
        <v>10800</v>
      </c>
      <c r="G225" s="125">
        <v>278.03833285208287</v>
      </c>
      <c r="H225" s="125">
        <v>1</v>
      </c>
      <c r="I225" s="135"/>
      <c r="J225" s="129"/>
      <c r="K225" s="129"/>
      <c r="L225" s="129"/>
      <c r="M225" s="129"/>
      <c r="N225" s="135"/>
      <c r="O225" s="129"/>
      <c r="P225" s="129"/>
      <c r="Q225" s="129"/>
      <c r="R225" s="129"/>
    </row>
    <row r="226" spans="1:18">
      <c r="A226" s="123"/>
      <c r="B226" s="124"/>
      <c r="C226" s="123"/>
      <c r="D226" s="128" t="s">
        <v>17</v>
      </c>
      <c r="E226" s="129">
        <v>5</v>
      </c>
      <c r="F226" s="129">
        <v>5700</v>
      </c>
      <c r="G226" s="130">
        <v>99.891579554899849</v>
      </c>
      <c r="H226" s="129">
        <v>1</v>
      </c>
      <c r="I226" s="135"/>
      <c r="J226" s="129"/>
      <c r="K226" s="129"/>
      <c r="L226" s="129"/>
      <c r="M226" s="129"/>
      <c r="N226" s="135"/>
      <c r="O226" s="129"/>
      <c r="P226" s="129"/>
      <c r="Q226" s="129"/>
      <c r="R226" s="129"/>
    </row>
    <row r="227" spans="1:18">
      <c r="A227" s="136" t="s">
        <v>27</v>
      </c>
      <c r="B227" s="137">
        <v>594</v>
      </c>
      <c r="C227" s="136"/>
      <c r="D227" s="131" t="s">
        <v>17</v>
      </c>
      <c r="E227" s="138">
        <v>31</v>
      </c>
      <c r="F227" s="138">
        <v>261</v>
      </c>
      <c r="G227" s="138">
        <v>6.7573733744219169</v>
      </c>
      <c r="H227" s="138">
        <v>1</v>
      </c>
      <c r="I227" s="139"/>
      <c r="J227" s="138">
        <v>30</v>
      </c>
      <c r="K227" s="138">
        <v>687</v>
      </c>
      <c r="L227" s="138">
        <v>7.7546290539401816</v>
      </c>
      <c r="M227" s="138"/>
      <c r="N227" s="139"/>
      <c r="O227" s="138">
        <v>30</v>
      </c>
      <c r="P227" s="138">
        <v>1733</v>
      </c>
      <c r="Q227" s="138">
        <v>224.29178941749518</v>
      </c>
      <c r="R227" s="138"/>
    </row>
    <row r="228" spans="1:18">
      <c r="A228" s="123" t="s">
        <v>28</v>
      </c>
      <c r="B228" s="124">
        <v>594</v>
      </c>
      <c r="C228" s="123"/>
      <c r="D228" s="123" t="s">
        <v>10</v>
      </c>
      <c r="E228" s="125">
        <v>5</v>
      </c>
      <c r="F228" s="125">
        <v>460</v>
      </c>
      <c r="G228" s="125">
        <v>54.498531249819962</v>
      </c>
      <c r="H228" s="125">
        <v>2</v>
      </c>
      <c r="I228" s="125"/>
      <c r="J228" s="125"/>
      <c r="K228" s="125"/>
      <c r="L228" s="125"/>
      <c r="M228" s="125"/>
      <c r="N228" s="125"/>
      <c r="O228" s="125"/>
      <c r="P228" s="125"/>
      <c r="Q228" s="125"/>
      <c r="R228" s="125"/>
    </row>
    <row r="229" spans="1:18">
      <c r="A229" s="123"/>
      <c r="B229" s="124"/>
      <c r="C229" s="123"/>
      <c r="D229" s="128" t="s">
        <v>17</v>
      </c>
      <c r="E229" s="129">
        <v>5</v>
      </c>
      <c r="F229" s="129">
        <v>340</v>
      </c>
      <c r="G229" s="130">
        <v>38.642998259581951</v>
      </c>
      <c r="H229" s="129">
        <v>2</v>
      </c>
      <c r="I229" s="135"/>
      <c r="J229" s="129"/>
      <c r="K229" s="129"/>
      <c r="L229" s="129"/>
      <c r="M229" s="129"/>
      <c r="N229" s="135"/>
      <c r="O229" s="129"/>
      <c r="P229" s="129"/>
      <c r="Q229" s="129"/>
      <c r="R229" s="129"/>
    </row>
    <row r="230" spans="1:18">
      <c r="A230" s="123" t="s">
        <v>28</v>
      </c>
      <c r="B230" s="124">
        <v>608.70000000000005</v>
      </c>
      <c r="C230" s="123"/>
      <c r="D230" s="123" t="s">
        <v>10</v>
      </c>
      <c r="E230" s="125">
        <v>5</v>
      </c>
      <c r="F230" s="125">
        <v>320</v>
      </c>
      <c r="G230" s="125">
        <v>100.83555314256515</v>
      </c>
      <c r="H230" s="125">
        <v>0</v>
      </c>
      <c r="I230" s="135"/>
      <c r="J230" s="129"/>
      <c r="K230" s="129"/>
      <c r="L230" s="129"/>
      <c r="M230" s="129"/>
      <c r="N230" s="135"/>
      <c r="O230" s="129"/>
      <c r="P230" s="129"/>
      <c r="Q230" s="129"/>
      <c r="R230" s="129"/>
    </row>
    <row r="231" spans="1:18">
      <c r="A231" s="123"/>
      <c r="B231" s="124"/>
      <c r="C231" s="123"/>
      <c r="D231" s="128" t="s">
        <v>17</v>
      </c>
      <c r="E231" s="129">
        <v>5</v>
      </c>
      <c r="F231" s="129">
        <v>60</v>
      </c>
      <c r="G231" s="130">
        <v>28.272206710203147</v>
      </c>
      <c r="H231" s="129">
        <v>0</v>
      </c>
      <c r="I231" s="135"/>
      <c r="J231" s="129"/>
      <c r="K231" s="129"/>
      <c r="L231" s="129"/>
      <c r="M231" s="129"/>
      <c r="N231" s="135"/>
      <c r="O231" s="129"/>
      <c r="P231" s="129"/>
      <c r="Q231" s="129"/>
      <c r="R231" s="129"/>
    </row>
    <row r="232" spans="1:18">
      <c r="A232" s="123" t="s">
        <v>28</v>
      </c>
      <c r="B232" s="124">
        <v>619.29999999999995</v>
      </c>
      <c r="C232" s="123"/>
      <c r="D232" s="123" t="s">
        <v>10</v>
      </c>
      <c r="E232" s="125">
        <v>5</v>
      </c>
      <c r="F232" s="125">
        <v>460</v>
      </c>
      <c r="G232" s="125">
        <v>158.80562519331511</v>
      </c>
      <c r="H232" s="125">
        <v>1</v>
      </c>
      <c r="I232" s="135"/>
      <c r="J232" s="129"/>
      <c r="K232" s="129"/>
      <c r="L232" s="129"/>
      <c r="M232" s="129"/>
      <c r="N232" s="135"/>
      <c r="O232" s="129"/>
      <c r="P232" s="129"/>
      <c r="Q232" s="129"/>
      <c r="R232" s="129"/>
    </row>
    <row r="233" spans="1:18">
      <c r="A233" s="123"/>
      <c r="B233" s="124"/>
      <c r="C233" s="123"/>
      <c r="D233" s="128" t="s">
        <v>17</v>
      </c>
      <c r="E233" s="129">
        <v>5</v>
      </c>
      <c r="F233" s="129">
        <v>320</v>
      </c>
      <c r="G233" s="130">
        <v>109.16740035149205</v>
      </c>
      <c r="H233" s="129">
        <v>1</v>
      </c>
      <c r="I233" s="135"/>
      <c r="J233" s="129"/>
      <c r="K233" s="129"/>
      <c r="L233" s="129"/>
      <c r="M233" s="129"/>
      <c r="N233" s="135"/>
      <c r="O233" s="129"/>
      <c r="P233" s="129"/>
      <c r="Q233" s="129"/>
      <c r="R233" s="129"/>
    </row>
    <row r="234" spans="1:18">
      <c r="A234" s="104" t="s">
        <v>29</v>
      </c>
      <c r="B234" s="112">
        <v>791.5</v>
      </c>
      <c r="C234" s="104"/>
      <c r="D234" s="104" t="s">
        <v>10</v>
      </c>
      <c r="E234" s="113">
        <v>27</v>
      </c>
      <c r="F234" s="113">
        <v>520</v>
      </c>
      <c r="G234" s="118">
        <v>11.638065828815343</v>
      </c>
      <c r="H234" s="113">
        <v>1</v>
      </c>
      <c r="I234" s="113"/>
      <c r="J234" s="118">
        <v>30</v>
      </c>
      <c r="K234" s="118">
        <v>285</v>
      </c>
      <c r="L234" s="118">
        <v>29.024328017824484</v>
      </c>
      <c r="M234" s="113"/>
      <c r="N234" s="113"/>
      <c r="O234" s="118">
        <v>31</v>
      </c>
      <c r="P234" s="118">
        <v>1092</v>
      </c>
      <c r="Q234" s="118">
        <v>198.51111006078577</v>
      </c>
      <c r="R234" s="113"/>
    </row>
    <row r="235" spans="1:18">
      <c r="A235" s="123" t="s">
        <v>30</v>
      </c>
      <c r="B235" s="124">
        <v>791.5</v>
      </c>
      <c r="C235" s="123"/>
      <c r="D235" s="123" t="s">
        <v>10</v>
      </c>
      <c r="E235" s="125">
        <v>5</v>
      </c>
      <c r="F235" s="125">
        <v>192</v>
      </c>
      <c r="G235" s="125">
        <v>35.640633195032066</v>
      </c>
      <c r="H235" s="125">
        <v>0</v>
      </c>
      <c r="I235" s="125"/>
      <c r="J235" s="125"/>
      <c r="K235" s="125"/>
      <c r="L235" s="125"/>
      <c r="M235" s="125"/>
      <c r="N235" s="125"/>
      <c r="O235" s="125"/>
      <c r="P235" s="125"/>
      <c r="Q235" s="125"/>
      <c r="R235" s="125"/>
    </row>
    <row r="236" spans="1:18">
      <c r="A236" s="123"/>
      <c r="B236" s="124"/>
      <c r="C236" s="123"/>
      <c r="D236" s="128" t="s">
        <v>17</v>
      </c>
      <c r="E236" s="129">
        <v>5</v>
      </c>
      <c r="F236" s="129">
        <v>60</v>
      </c>
      <c r="G236" s="130">
        <v>13.573832761086356</v>
      </c>
      <c r="H236" s="129">
        <v>0</v>
      </c>
      <c r="I236" s="135"/>
      <c r="J236" s="129"/>
      <c r="K236" s="129"/>
      <c r="L236" s="129"/>
      <c r="M236" s="129"/>
      <c r="N236" s="135"/>
      <c r="O236" s="129"/>
      <c r="P236" s="129"/>
      <c r="Q236" s="129"/>
      <c r="R236" s="129"/>
    </row>
    <row r="237" spans="1:18">
      <c r="A237" s="123" t="s">
        <v>30</v>
      </c>
      <c r="B237" s="124">
        <v>793.7</v>
      </c>
      <c r="C237" s="123"/>
      <c r="D237" s="123" t="s">
        <v>10</v>
      </c>
      <c r="E237" s="125">
        <v>5</v>
      </c>
      <c r="F237" s="125">
        <v>12400</v>
      </c>
      <c r="G237" s="125">
        <v>644.75356685732629</v>
      </c>
      <c r="H237" s="125">
        <v>3</v>
      </c>
      <c r="I237" s="135"/>
      <c r="J237" s="129"/>
      <c r="K237" s="129"/>
      <c r="L237" s="129"/>
      <c r="M237" s="129"/>
      <c r="N237" s="135"/>
      <c r="O237" s="129"/>
      <c r="P237" s="129"/>
      <c r="Q237" s="129"/>
      <c r="R237" s="129"/>
    </row>
    <row r="238" spans="1:18">
      <c r="A238" s="123"/>
      <c r="B238" s="124"/>
      <c r="C238" s="123"/>
      <c r="D238" s="128" t="s">
        <v>17</v>
      </c>
      <c r="E238" s="129">
        <v>5</v>
      </c>
      <c r="F238" s="129">
        <v>7500</v>
      </c>
      <c r="G238" s="130">
        <v>339.11082938117198</v>
      </c>
      <c r="H238" s="129">
        <v>2</v>
      </c>
      <c r="I238" s="135"/>
      <c r="J238" s="129"/>
      <c r="K238" s="129"/>
      <c r="L238" s="129"/>
      <c r="M238" s="129"/>
      <c r="N238" s="135"/>
      <c r="O238" s="129"/>
      <c r="P238" s="129"/>
      <c r="Q238" s="129"/>
      <c r="R238" s="129"/>
    </row>
    <row r="239" spans="1:18">
      <c r="A239" s="123" t="s">
        <v>30</v>
      </c>
      <c r="B239" s="124">
        <v>797.3</v>
      </c>
      <c r="C239" s="123"/>
      <c r="D239" s="123" t="s">
        <v>10</v>
      </c>
      <c r="E239" s="125">
        <v>5</v>
      </c>
      <c r="F239" s="125">
        <v>136</v>
      </c>
      <c r="G239" s="125">
        <v>71.745439983972247</v>
      </c>
      <c r="H239" s="125">
        <v>0</v>
      </c>
      <c r="I239" s="135"/>
      <c r="J239" s="129"/>
      <c r="K239" s="129"/>
      <c r="L239" s="129"/>
      <c r="M239" s="129"/>
      <c r="N239" s="135"/>
      <c r="O239" s="129"/>
      <c r="P239" s="129"/>
      <c r="Q239" s="129"/>
      <c r="R239" s="129"/>
    </row>
    <row r="240" spans="1:18">
      <c r="A240" s="123"/>
      <c r="B240" s="124"/>
      <c r="C240" s="123"/>
      <c r="D240" s="128" t="s">
        <v>17</v>
      </c>
      <c r="E240" s="129">
        <v>5</v>
      </c>
      <c r="F240" s="129">
        <v>57</v>
      </c>
      <c r="G240" s="130">
        <v>32.539506789855231</v>
      </c>
      <c r="H240" s="129">
        <v>0</v>
      </c>
      <c r="I240" s="135"/>
      <c r="J240" s="129"/>
      <c r="K240" s="129"/>
      <c r="L240" s="129"/>
      <c r="M240" s="129"/>
      <c r="N240" s="135"/>
      <c r="O240" s="129"/>
      <c r="P240" s="129"/>
      <c r="Q240" s="129"/>
      <c r="R240" s="129"/>
    </row>
    <row r="241" spans="1:18">
      <c r="A241" s="140" t="s">
        <v>31</v>
      </c>
      <c r="B241" s="141">
        <v>935.5</v>
      </c>
      <c r="C241" s="140"/>
      <c r="D241" s="142" t="s">
        <v>17</v>
      </c>
      <c r="E241" s="143">
        <v>2</v>
      </c>
      <c r="F241" s="143">
        <v>4</v>
      </c>
      <c r="G241" s="143" t="s">
        <v>13</v>
      </c>
      <c r="H241" s="143">
        <v>0</v>
      </c>
      <c r="I241" s="144"/>
      <c r="J241" s="143">
        <v>2</v>
      </c>
      <c r="K241" s="143">
        <v>2</v>
      </c>
      <c r="L241" s="143" t="s">
        <v>13</v>
      </c>
      <c r="M241" s="143"/>
      <c r="N241" s="144"/>
      <c r="O241" s="143">
        <v>7</v>
      </c>
      <c r="P241" s="143">
        <v>84</v>
      </c>
      <c r="Q241" s="143">
        <v>20.556871526926635</v>
      </c>
      <c r="R241" s="143"/>
    </row>
    <row r="242" spans="1:18" ht="15.75" thickBot="1">
      <c r="A242" s="104"/>
      <c r="B242" s="145"/>
      <c r="C242" s="104"/>
      <c r="D242" s="146"/>
      <c r="E242" s="147"/>
      <c r="F242" s="147"/>
      <c r="G242" s="147"/>
      <c r="H242" s="147"/>
      <c r="I242" s="146"/>
      <c r="J242" s="147"/>
      <c r="K242" s="147"/>
      <c r="L242" s="147"/>
      <c r="M242" s="146"/>
      <c r="N242" s="146"/>
      <c r="O242" s="147"/>
      <c r="P242" s="147"/>
      <c r="Q242" s="147"/>
      <c r="R242" s="146"/>
    </row>
    <row r="243" spans="1:18" ht="15.75" thickBot="1">
      <c r="A243" s="148" t="s">
        <v>39</v>
      </c>
      <c r="B243" s="149"/>
      <c r="C243" s="150"/>
      <c r="D243" s="151"/>
      <c r="E243" s="151"/>
      <c r="F243" s="152"/>
      <c r="G243" s="152"/>
      <c r="H243" s="152"/>
      <c r="I243" s="153"/>
      <c r="J243" s="152"/>
      <c r="K243" s="152"/>
      <c r="L243" s="152"/>
      <c r="M243" s="154"/>
      <c r="N243" s="155"/>
      <c r="O243" s="156" t="s">
        <v>45</v>
      </c>
      <c r="P243" s="152"/>
      <c r="Q243" s="157"/>
      <c r="R243" s="157"/>
    </row>
    <row r="244" spans="1:18">
      <c r="A244" s="158" t="s">
        <v>40</v>
      </c>
      <c r="B244" s="157"/>
      <c r="C244" s="152"/>
      <c r="D244" s="152"/>
      <c r="E244" s="159"/>
      <c r="F244" s="152"/>
      <c r="G244" s="157"/>
      <c r="H244" s="152"/>
      <c r="I244" s="153"/>
      <c r="J244" s="152"/>
      <c r="K244" s="152"/>
      <c r="L244" s="152"/>
      <c r="M244" s="160" t="s">
        <v>46</v>
      </c>
      <c r="N244" s="152"/>
      <c r="O244" s="153"/>
      <c r="P244" s="152"/>
      <c r="Q244" s="157"/>
      <c r="R244" s="157"/>
    </row>
    <row r="245" spans="1:18">
      <c r="A245" s="148" t="s">
        <v>81</v>
      </c>
      <c r="B245" s="157"/>
      <c r="C245" s="152"/>
      <c r="D245" s="152"/>
      <c r="E245" s="153"/>
      <c r="F245" s="152"/>
      <c r="G245" s="157"/>
      <c r="H245" s="152"/>
      <c r="I245" s="153"/>
      <c r="J245" s="152"/>
      <c r="K245" s="152"/>
      <c r="L245" s="152"/>
      <c r="M245" s="152"/>
      <c r="N245" s="153"/>
      <c r="O245" s="152"/>
      <c r="P245" s="152"/>
      <c r="Q245" s="152"/>
      <c r="R245" s="157"/>
    </row>
    <row r="246" spans="1:18">
      <c r="A246" s="158" t="s">
        <v>42</v>
      </c>
      <c r="B246" s="157"/>
      <c r="C246" s="152"/>
      <c r="D246" s="152"/>
      <c r="E246" s="159"/>
      <c r="F246" s="152"/>
      <c r="G246" s="157"/>
      <c r="H246" s="152"/>
      <c r="I246" s="153"/>
      <c r="J246" s="152"/>
      <c r="K246" s="152"/>
      <c r="L246" s="152"/>
      <c r="M246" s="152"/>
      <c r="N246" s="153"/>
      <c r="O246" s="157"/>
      <c r="P246" s="157"/>
      <c r="Q246" s="157"/>
      <c r="R246" s="157"/>
    </row>
    <row r="247" spans="1:18">
      <c r="A247" s="161" t="s">
        <v>82</v>
      </c>
      <c r="B247" s="162"/>
      <c r="C247" s="163"/>
      <c r="D247" s="163"/>
      <c r="E247" s="157"/>
      <c r="F247" s="157"/>
      <c r="G247" s="157"/>
      <c r="H247" s="157"/>
      <c r="I247" s="159"/>
      <c r="J247" s="157"/>
      <c r="K247" s="152"/>
      <c r="L247" s="152"/>
      <c r="M247" s="157"/>
      <c r="N247" s="159"/>
      <c r="O247" s="157"/>
      <c r="P247" s="157"/>
      <c r="Q247" s="157"/>
      <c r="R247" s="157"/>
    </row>
    <row r="248" spans="1:18">
      <c r="A248" s="164" t="s">
        <v>83</v>
      </c>
      <c r="B248" s="162"/>
      <c r="C248" s="163"/>
      <c r="D248" s="163"/>
      <c r="E248" s="157"/>
      <c r="F248" s="157"/>
      <c r="G248" s="157"/>
      <c r="H248" s="157"/>
      <c r="I248" s="159"/>
      <c r="J248" s="157"/>
      <c r="K248" s="157"/>
      <c r="L248" s="152"/>
      <c r="M248" s="157"/>
      <c r="N248" s="159"/>
      <c r="O248" s="157"/>
      <c r="P248" s="157"/>
      <c r="Q248" s="157"/>
      <c r="R248" s="157"/>
    </row>
  </sheetData>
  <mergeCells count="12">
    <mergeCell ref="E125:G125"/>
    <mergeCell ref="J125:L125"/>
    <mergeCell ref="O125:Q125"/>
    <mergeCell ref="E184:G184"/>
    <mergeCell ref="J184:L184"/>
    <mergeCell ref="O184:Q184"/>
    <mergeCell ref="E2:G2"/>
    <mergeCell ref="J2:L2"/>
    <mergeCell ref="O2:Q2"/>
    <mergeCell ref="E64:G64"/>
    <mergeCell ref="J64:L64"/>
    <mergeCell ref="O64:Q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A1" sqref="BA1"/>
    </sheetView>
  </sheetViews>
  <sheetFormatPr defaultRowHeight="1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workbookViewId="0"/>
  </sheetViews>
  <sheetFormatPr defaultRowHeight="15"/>
  <sheetData>
    <row r="1" spans="1:16" s="1" customFormat="1" ht="15.75">
      <c r="A1" s="411" t="s">
        <v>99</v>
      </c>
    </row>
    <row r="2" spans="1:16" ht="15.75">
      <c r="A2" s="104"/>
      <c r="B2" s="112"/>
      <c r="C2" s="104"/>
      <c r="D2" s="104"/>
      <c r="E2" s="480" t="s">
        <v>0</v>
      </c>
      <c r="F2" s="480"/>
      <c r="G2" s="480"/>
      <c r="H2" s="104"/>
      <c r="I2" s="480" t="s">
        <v>1</v>
      </c>
      <c r="J2" s="480"/>
      <c r="K2" s="480"/>
      <c r="L2" s="106"/>
      <c r="M2" s="480" t="s">
        <v>2</v>
      </c>
      <c r="N2" s="480"/>
      <c r="O2" s="480"/>
      <c r="P2" s="106"/>
    </row>
    <row r="3" spans="1:16">
      <c r="A3" s="104"/>
      <c r="B3" s="112"/>
      <c r="C3" s="104"/>
      <c r="D3" s="104"/>
      <c r="E3" s="106"/>
      <c r="F3" s="191"/>
      <c r="G3" s="106"/>
      <c r="H3" s="104"/>
      <c r="I3" s="106"/>
      <c r="J3" s="191"/>
      <c r="K3" s="106"/>
      <c r="L3" s="106"/>
      <c r="M3" s="106"/>
      <c r="N3" s="191"/>
      <c r="O3" s="106"/>
      <c r="P3" s="106"/>
    </row>
    <row r="4" spans="1:16">
      <c r="A4" s="107" t="s">
        <v>3</v>
      </c>
      <c r="B4" s="192" t="s">
        <v>4</v>
      </c>
      <c r="C4" s="107"/>
      <c r="D4" s="109" t="s">
        <v>5</v>
      </c>
      <c r="E4" s="110" t="s">
        <v>6</v>
      </c>
      <c r="F4" s="193" t="s">
        <v>7</v>
      </c>
      <c r="G4" s="110" t="s">
        <v>8</v>
      </c>
      <c r="H4" s="107"/>
      <c r="I4" s="110" t="s">
        <v>6</v>
      </c>
      <c r="J4" s="193" t="s">
        <v>7</v>
      </c>
      <c r="K4" s="110" t="s">
        <v>8</v>
      </c>
      <c r="L4" s="111"/>
      <c r="M4" s="110" t="s">
        <v>6</v>
      </c>
      <c r="N4" s="193" t="s">
        <v>7</v>
      </c>
      <c r="O4" s="110" t="s">
        <v>8</v>
      </c>
      <c r="P4" s="111"/>
    </row>
    <row r="5" spans="1:16">
      <c r="A5" s="104" t="s">
        <v>9</v>
      </c>
      <c r="B5" s="112">
        <v>-8.5</v>
      </c>
      <c r="C5" s="104"/>
      <c r="D5" s="104" t="s">
        <v>10</v>
      </c>
      <c r="E5" s="115">
        <v>21</v>
      </c>
      <c r="F5" s="113">
        <v>367</v>
      </c>
      <c r="G5" s="113">
        <v>78.866663914876071</v>
      </c>
      <c r="H5" s="194"/>
      <c r="I5" s="115">
        <v>19</v>
      </c>
      <c r="J5" s="113">
        <v>162</v>
      </c>
      <c r="K5" s="113">
        <v>37.272826122098643</v>
      </c>
      <c r="L5" s="113"/>
      <c r="M5" s="115">
        <v>23</v>
      </c>
      <c r="N5" s="113">
        <v>220</v>
      </c>
      <c r="O5" s="113">
        <v>43.559665097404682</v>
      </c>
      <c r="P5" s="113"/>
    </row>
    <row r="6" spans="1:16">
      <c r="A6" s="117" t="s">
        <v>11</v>
      </c>
      <c r="B6" s="112"/>
      <c r="C6" s="104"/>
      <c r="D6" s="104"/>
      <c r="E6" s="116"/>
      <c r="F6" s="118"/>
      <c r="G6" s="116"/>
      <c r="H6" s="194"/>
      <c r="I6" s="116"/>
      <c r="J6" s="118"/>
      <c r="K6" s="116"/>
      <c r="L6" s="195"/>
      <c r="M6" s="116"/>
      <c r="N6" s="118"/>
      <c r="O6" s="116"/>
      <c r="P6" s="195"/>
    </row>
    <row r="7" spans="1:16">
      <c r="A7" s="1"/>
      <c r="B7" s="1"/>
      <c r="C7" s="1"/>
      <c r="D7" s="1"/>
      <c r="E7" s="1"/>
      <c r="F7" s="1"/>
      <c r="G7" s="1"/>
      <c r="H7" s="1"/>
      <c r="I7" s="1"/>
      <c r="J7" s="1"/>
      <c r="K7" s="1"/>
      <c r="L7" s="1"/>
      <c r="M7" s="1"/>
      <c r="N7" s="1"/>
      <c r="O7" s="1"/>
      <c r="P7" s="1"/>
    </row>
    <row r="8" spans="1:16">
      <c r="A8" s="104" t="s">
        <v>12</v>
      </c>
      <c r="B8" s="112">
        <v>-4.5</v>
      </c>
      <c r="C8" s="104"/>
      <c r="D8" s="104" t="s">
        <v>10</v>
      </c>
      <c r="E8" s="115">
        <v>0</v>
      </c>
      <c r="F8" s="113">
        <v>0</v>
      </c>
      <c r="G8" s="113" t="s">
        <v>13</v>
      </c>
      <c r="H8" s="194"/>
      <c r="I8" s="115">
        <v>0</v>
      </c>
      <c r="J8" s="113">
        <v>0</v>
      </c>
      <c r="K8" s="113" t="s">
        <v>13</v>
      </c>
      <c r="L8" s="113"/>
      <c r="M8" s="115">
        <v>0</v>
      </c>
      <c r="N8" s="113">
        <v>0</v>
      </c>
      <c r="O8" s="113" t="s">
        <v>13</v>
      </c>
      <c r="P8" s="113"/>
    </row>
    <row r="9" spans="1:16">
      <c r="A9" s="1" t="s">
        <v>14</v>
      </c>
      <c r="B9" s="112"/>
      <c r="C9" s="104"/>
      <c r="D9" s="104"/>
      <c r="E9" s="115"/>
      <c r="F9" s="113"/>
      <c r="G9" s="115"/>
      <c r="H9" s="194"/>
      <c r="I9" s="115"/>
      <c r="J9" s="113"/>
      <c r="K9" s="115"/>
      <c r="L9" s="195"/>
      <c r="M9" s="115"/>
      <c r="N9" s="113"/>
      <c r="O9" s="115"/>
      <c r="P9" s="195"/>
    </row>
    <row r="10" spans="1:16">
      <c r="A10" s="123" t="s">
        <v>15</v>
      </c>
      <c r="B10" s="196" t="s">
        <v>16</v>
      </c>
      <c r="C10" s="123"/>
      <c r="D10" s="123" t="s">
        <v>10</v>
      </c>
      <c r="E10" s="123"/>
      <c r="F10" s="123"/>
      <c r="G10" s="123"/>
      <c r="H10" s="123"/>
      <c r="I10" s="123"/>
      <c r="J10" s="123"/>
      <c r="K10" s="123"/>
      <c r="L10" s="123"/>
      <c r="M10" s="123"/>
      <c r="N10" s="123"/>
      <c r="O10" s="123"/>
      <c r="P10" s="123"/>
    </row>
    <row r="11" spans="1:16">
      <c r="A11" s="123"/>
      <c r="B11" s="196"/>
      <c r="C11" s="123"/>
      <c r="D11" s="128" t="s">
        <v>17</v>
      </c>
      <c r="E11" s="123"/>
      <c r="F11" s="123"/>
      <c r="G11" s="123"/>
      <c r="H11" s="123"/>
      <c r="I11" s="123"/>
      <c r="J11" s="123"/>
      <c r="K11" s="123"/>
      <c r="L11" s="123"/>
      <c r="M11" s="123"/>
      <c r="N11" s="123"/>
      <c r="O11" s="123"/>
      <c r="P11" s="123"/>
    </row>
    <row r="12" spans="1:16">
      <c r="A12" s="123" t="s">
        <v>15</v>
      </c>
      <c r="B12" s="196" t="s">
        <v>18</v>
      </c>
      <c r="C12" s="123"/>
      <c r="D12" s="123" t="s">
        <v>10</v>
      </c>
      <c r="E12" s="123"/>
      <c r="F12" s="123"/>
      <c r="G12" s="123"/>
      <c r="H12" s="123"/>
      <c r="I12" s="123"/>
      <c r="J12" s="123"/>
      <c r="K12" s="123"/>
      <c r="L12" s="123"/>
      <c r="M12" s="123"/>
      <c r="N12" s="123"/>
      <c r="O12" s="123"/>
      <c r="P12" s="123"/>
    </row>
    <row r="13" spans="1:16">
      <c r="A13" s="123"/>
      <c r="B13" s="196"/>
      <c r="C13" s="123"/>
      <c r="D13" s="128" t="s">
        <v>17</v>
      </c>
      <c r="E13" s="123"/>
      <c r="F13" s="123"/>
      <c r="G13" s="123"/>
      <c r="H13" s="123"/>
      <c r="I13" s="123"/>
      <c r="J13" s="123"/>
      <c r="K13" s="123"/>
      <c r="L13" s="123"/>
      <c r="M13" s="123"/>
      <c r="N13" s="123"/>
      <c r="O13" s="123"/>
      <c r="P13" s="123"/>
    </row>
    <row r="14" spans="1:16">
      <c r="A14" s="123" t="s">
        <v>15</v>
      </c>
      <c r="B14" s="196" t="s">
        <v>19</v>
      </c>
      <c r="C14" s="123"/>
      <c r="D14" s="123" t="s">
        <v>10</v>
      </c>
      <c r="E14" s="123"/>
      <c r="F14" s="123"/>
      <c r="G14" s="123"/>
      <c r="H14" s="123"/>
      <c r="I14" s="123"/>
      <c r="J14" s="123"/>
      <c r="K14" s="123"/>
      <c r="L14" s="123"/>
      <c r="M14" s="123"/>
      <c r="N14" s="123"/>
      <c r="O14" s="123"/>
      <c r="P14" s="123"/>
    </row>
    <row r="15" spans="1:16">
      <c r="A15" s="123"/>
      <c r="B15" s="196"/>
      <c r="C15" s="123"/>
      <c r="D15" s="128" t="s">
        <v>17</v>
      </c>
      <c r="E15" s="123"/>
      <c r="F15" s="123"/>
      <c r="G15" s="123"/>
      <c r="H15" s="123"/>
      <c r="I15" s="123"/>
      <c r="J15" s="123"/>
      <c r="K15" s="123"/>
      <c r="L15" s="123"/>
      <c r="M15" s="123"/>
      <c r="N15" s="123"/>
      <c r="O15" s="123"/>
      <c r="P15" s="123"/>
    </row>
    <row r="16" spans="1:16">
      <c r="A16" s="123" t="s">
        <v>15</v>
      </c>
      <c r="B16" s="124">
        <v>4.3</v>
      </c>
      <c r="C16" s="123"/>
      <c r="D16" s="123" t="s">
        <v>10</v>
      </c>
      <c r="E16" s="127"/>
      <c r="F16" s="125"/>
      <c r="G16" s="127"/>
      <c r="H16" s="197"/>
      <c r="I16" s="127"/>
      <c r="J16" s="125"/>
      <c r="K16" s="127"/>
      <c r="L16" s="198"/>
      <c r="M16" s="127"/>
      <c r="N16" s="125"/>
      <c r="O16" s="127"/>
      <c r="P16" s="125"/>
    </row>
    <row r="17" spans="1:16">
      <c r="A17" s="123"/>
      <c r="B17" s="124"/>
      <c r="C17" s="123"/>
      <c r="D17" s="128" t="s">
        <v>17</v>
      </c>
      <c r="E17" s="127"/>
      <c r="F17" s="125"/>
      <c r="G17" s="127"/>
      <c r="H17" s="197"/>
      <c r="I17" s="127"/>
      <c r="J17" s="125"/>
      <c r="K17" s="127"/>
      <c r="L17" s="198"/>
      <c r="M17" s="127"/>
      <c r="N17" s="125"/>
      <c r="O17" s="127"/>
      <c r="P17" s="125"/>
    </row>
    <row r="18" spans="1:16">
      <c r="A18" s="104" t="s">
        <v>20</v>
      </c>
      <c r="B18" s="112">
        <v>86.8</v>
      </c>
      <c r="C18" s="104"/>
      <c r="D18" s="131" t="s">
        <v>17</v>
      </c>
      <c r="E18" s="132">
        <v>31</v>
      </c>
      <c r="F18" s="132">
        <v>2180</v>
      </c>
      <c r="G18" s="132">
        <v>535.50465715618509</v>
      </c>
      <c r="H18" s="134"/>
      <c r="I18" s="132">
        <v>28</v>
      </c>
      <c r="J18" s="132">
        <v>1597</v>
      </c>
      <c r="K18" s="132">
        <v>93.434395139899308</v>
      </c>
      <c r="L18" s="132"/>
      <c r="M18" s="132">
        <v>31</v>
      </c>
      <c r="N18" s="132">
        <v>1795</v>
      </c>
      <c r="O18" s="132">
        <v>35.903045378180664</v>
      </c>
      <c r="P18" s="132"/>
    </row>
    <row r="19" spans="1:16">
      <c r="A19" s="123" t="s">
        <v>21</v>
      </c>
      <c r="B19" s="196">
        <v>84.2</v>
      </c>
      <c r="C19" s="123"/>
      <c r="D19" s="123" t="s">
        <v>10</v>
      </c>
      <c r="E19" s="123"/>
      <c r="F19" s="123"/>
      <c r="G19" s="123"/>
      <c r="H19" s="123"/>
      <c r="I19" s="123"/>
      <c r="J19" s="123"/>
      <c r="K19" s="123"/>
      <c r="L19" s="123"/>
      <c r="M19" s="123"/>
      <c r="N19" s="123"/>
      <c r="O19" s="123"/>
      <c r="P19" s="123"/>
    </row>
    <row r="20" spans="1:16">
      <c r="A20" s="123"/>
      <c r="B20" s="196"/>
      <c r="C20" s="123"/>
      <c r="D20" s="128" t="s">
        <v>17</v>
      </c>
      <c r="E20" s="123"/>
      <c r="F20" s="123"/>
      <c r="G20" s="123"/>
      <c r="H20" s="123"/>
      <c r="I20" s="123"/>
      <c r="J20" s="123"/>
      <c r="K20" s="123"/>
      <c r="L20" s="123"/>
      <c r="M20" s="123"/>
      <c r="N20" s="123"/>
      <c r="O20" s="123"/>
      <c r="P20" s="123"/>
    </row>
    <row r="21" spans="1:16">
      <c r="A21" s="123" t="s">
        <v>21</v>
      </c>
      <c r="B21" s="196">
        <v>86.8</v>
      </c>
      <c r="C21" s="123"/>
      <c r="D21" s="123" t="s">
        <v>10</v>
      </c>
      <c r="E21" s="123"/>
      <c r="F21" s="123"/>
      <c r="G21" s="123"/>
      <c r="H21" s="123"/>
      <c r="I21" s="123"/>
      <c r="J21" s="123"/>
      <c r="K21" s="123"/>
      <c r="L21" s="123"/>
      <c r="M21" s="123"/>
      <c r="N21" s="123"/>
      <c r="O21" s="123"/>
      <c r="P21" s="123"/>
    </row>
    <row r="22" spans="1:16">
      <c r="A22" s="123"/>
      <c r="B22" s="196"/>
      <c r="C22" s="123"/>
      <c r="D22" s="128" t="s">
        <v>17</v>
      </c>
      <c r="E22" s="123"/>
      <c r="F22" s="123"/>
      <c r="G22" s="123"/>
      <c r="H22" s="123"/>
      <c r="I22" s="123"/>
      <c r="J22" s="123"/>
      <c r="K22" s="123"/>
      <c r="L22" s="123"/>
      <c r="M22" s="123"/>
      <c r="N22" s="123"/>
      <c r="O22" s="123"/>
      <c r="P22" s="123"/>
    </row>
    <row r="23" spans="1:16">
      <c r="A23" s="123" t="s">
        <v>21</v>
      </c>
      <c r="B23" s="196">
        <v>91.4</v>
      </c>
      <c r="C23" s="123"/>
      <c r="D23" s="123" t="s">
        <v>10</v>
      </c>
      <c r="E23" s="123"/>
      <c r="F23" s="123"/>
      <c r="G23" s="123"/>
      <c r="H23" s="123"/>
      <c r="I23" s="123"/>
      <c r="J23" s="123"/>
      <c r="K23" s="123"/>
      <c r="L23" s="123"/>
      <c r="M23" s="123"/>
      <c r="N23" s="123"/>
      <c r="O23" s="123"/>
      <c r="P23" s="123"/>
    </row>
    <row r="24" spans="1:16">
      <c r="A24" s="123"/>
      <c r="B24" s="196"/>
      <c r="C24" s="123"/>
      <c r="D24" s="128" t="s">
        <v>17</v>
      </c>
      <c r="E24" s="123"/>
      <c r="F24" s="123"/>
      <c r="G24" s="123"/>
      <c r="H24" s="123"/>
      <c r="I24" s="123"/>
      <c r="J24" s="123"/>
      <c r="K24" s="123"/>
      <c r="L24" s="123"/>
      <c r="M24" s="123"/>
      <c r="N24" s="123"/>
      <c r="O24" s="123"/>
      <c r="P24" s="123"/>
    </row>
    <row r="25" spans="1:16">
      <c r="A25" s="123" t="s">
        <v>21</v>
      </c>
      <c r="B25" s="124">
        <v>92.8</v>
      </c>
      <c r="C25" s="123"/>
      <c r="D25" s="123" t="s">
        <v>10</v>
      </c>
      <c r="E25" s="127"/>
      <c r="F25" s="125"/>
      <c r="G25" s="127"/>
      <c r="H25" s="197"/>
      <c r="I25" s="127"/>
      <c r="J25" s="125"/>
      <c r="K25" s="127"/>
      <c r="L25" s="125"/>
      <c r="M25" s="127"/>
      <c r="N25" s="125"/>
      <c r="O25" s="127"/>
      <c r="P25" s="125"/>
    </row>
    <row r="26" spans="1:16">
      <c r="A26" s="123"/>
      <c r="B26" s="124"/>
      <c r="C26" s="123"/>
      <c r="D26" s="128" t="s">
        <v>17</v>
      </c>
      <c r="E26" s="127"/>
      <c r="F26" s="125"/>
      <c r="G26" s="127"/>
      <c r="H26" s="197"/>
      <c r="I26" s="127"/>
      <c r="J26" s="125"/>
      <c r="K26" s="127"/>
      <c r="L26" s="125"/>
      <c r="M26" s="127"/>
      <c r="N26" s="125"/>
      <c r="O26" s="127"/>
      <c r="P26" s="125"/>
    </row>
    <row r="27" spans="1:16">
      <c r="A27" s="104" t="s">
        <v>22</v>
      </c>
      <c r="B27" s="112">
        <v>306.89999999999998</v>
      </c>
      <c r="C27" s="104"/>
      <c r="D27" s="104" t="s">
        <v>10</v>
      </c>
      <c r="E27" s="115">
        <v>31</v>
      </c>
      <c r="F27" s="113">
        <v>4100</v>
      </c>
      <c r="G27" s="113">
        <v>1268.1110266030144</v>
      </c>
      <c r="H27" s="194"/>
      <c r="I27" s="115">
        <v>28</v>
      </c>
      <c r="J27" s="113">
        <v>1600</v>
      </c>
      <c r="K27" s="113">
        <v>364.89421628985258</v>
      </c>
      <c r="L27" s="113"/>
      <c r="M27" s="115">
        <v>30</v>
      </c>
      <c r="N27" s="113">
        <v>2800</v>
      </c>
      <c r="O27" s="113">
        <v>292.31968625658453</v>
      </c>
      <c r="P27" s="113"/>
    </row>
    <row r="28" spans="1:16">
      <c r="A28" s="123" t="s">
        <v>23</v>
      </c>
      <c r="B28" s="196">
        <v>305.10000000000002</v>
      </c>
      <c r="C28" s="123"/>
      <c r="D28" s="123" t="s">
        <v>10</v>
      </c>
      <c r="E28" s="123"/>
      <c r="F28" s="123"/>
      <c r="G28" s="123"/>
      <c r="H28" s="123"/>
      <c r="I28" s="123"/>
      <c r="J28" s="123"/>
      <c r="K28" s="123"/>
      <c r="L28" s="123"/>
      <c r="M28" s="123"/>
      <c r="N28" s="123"/>
      <c r="O28" s="123"/>
      <c r="P28" s="123"/>
    </row>
    <row r="29" spans="1:16">
      <c r="A29" s="123"/>
      <c r="B29" s="196"/>
      <c r="C29" s="123"/>
      <c r="D29" s="128" t="s">
        <v>17</v>
      </c>
      <c r="E29" s="123"/>
      <c r="F29" s="123"/>
      <c r="G29" s="123"/>
      <c r="H29" s="123"/>
      <c r="I29" s="123"/>
      <c r="J29" s="123"/>
      <c r="K29" s="123"/>
      <c r="L29" s="123"/>
      <c r="M29" s="123"/>
      <c r="N29" s="123"/>
      <c r="O29" s="123"/>
      <c r="P29" s="123"/>
    </row>
    <row r="30" spans="1:16">
      <c r="A30" s="123" t="s">
        <v>23</v>
      </c>
      <c r="B30" s="196">
        <v>308.10000000000002</v>
      </c>
      <c r="C30" s="123"/>
      <c r="D30" s="123" t="s">
        <v>10</v>
      </c>
      <c r="E30" s="123"/>
      <c r="F30" s="123"/>
      <c r="G30" s="123"/>
      <c r="H30" s="123"/>
      <c r="I30" s="123"/>
      <c r="J30" s="123"/>
      <c r="K30" s="123"/>
      <c r="L30" s="123"/>
      <c r="M30" s="123"/>
      <c r="N30" s="123"/>
      <c r="O30" s="123"/>
      <c r="P30" s="123"/>
    </row>
    <row r="31" spans="1:16">
      <c r="A31" s="123"/>
      <c r="B31" s="196"/>
      <c r="C31" s="123"/>
      <c r="D31" s="128" t="s">
        <v>17</v>
      </c>
      <c r="E31" s="123"/>
      <c r="F31" s="123"/>
      <c r="G31" s="123"/>
      <c r="H31" s="123"/>
      <c r="I31" s="123"/>
      <c r="J31" s="123"/>
      <c r="K31" s="123"/>
      <c r="L31" s="123"/>
      <c r="M31" s="123"/>
      <c r="N31" s="123"/>
      <c r="O31" s="123"/>
      <c r="P31" s="123"/>
    </row>
    <row r="32" spans="1:16">
      <c r="A32" s="123" t="s">
        <v>23</v>
      </c>
      <c r="B32" s="124">
        <v>314.8</v>
      </c>
      <c r="C32" s="123"/>
      <c r="D32" s="123" t="s">
        <v>10</v>
      </c>
      <c r="E32" s="127"/>
      <c r="F32" s="125"/>
      <c r="G32" s="127"/>
      <c r="H32" s="197"/>
      <c r="I32" s="127"/>
      <c r="J32" s="125"/>
      <c r="K32" s="127"/>
      <c r="L32" s="125"/>
      <c r="M32" s="127"/>
      <c r="N32" s="125"/>
      <c r="O32" s="127"/>
      <c r="P32" s="125"/>
    </row>
    <row r="33" spans="1:16">
      <c r="A33" s="123"/>
      <c r="B33" s="124"/>
      <c r="C33" s="123"/>
      <c r="D33" s="128" t="s">
        <v>17</v>
      </c>
      <c r="E33" s="129"/>
      <c r="F33" s="135"/>
      <c r="G33" s="129"/>
      <c r="H33" s="199"/>
      <c r="I33" s="129"/>
      <c r="J33" s="135"/>
      <c r="K33" s="129"/>
      <c r="L33" s="200"/>
      <c r="M33" s="129"/>
      <c r="N33" s="135"/>
      <c r="O33" s="129"/>
      <c r="P33" s="135"/>
    </row>
    <row r="34" spans="1:16">
      <c r="A34" s="104" t="s">
        <v>24</v>
      </c>
      <c r="B34" s="112">
        <v>351</v>
      </c>
      <c r="C34" s="104"/>
      <c r="D34" s="104" t="s">
        <v>10</v>
      </c>
      <c r="E34" s="115">
        <v>4</v>
      </c>
      <c r="F34" s="113">
        <v>179</v>
      </c>
      <c r="G34" s="113" t="s">
        <v>13</v>
      </c>
      <c r="H34" s="194"/>
      <c r="I34" s="115">
        <v>4</v>
      </c>
      <c r="J34" s="113">
        <v>300</v>
      </c>
      <c r="K34" s="113" t="s">
        <v>13</v>
      </c>
      <c r="L34" s="113"/>
      <c r="M34" s="115">
        <v>4</v>
      </c>
      <c r="N34" s="113">
        <v>1</v>
      </c>
      <c r="O34" s="113" t="s">
        <v>13</v>
      </c>
      <c r="P34" s="113"/>
    </row>
    <row r="35" spans="1:16">
      <c r="A35" s="104" t="s">
        <v>25</v>
      </c>
      <c r="B35" s="112">
        <v>462.8</v>
      </c>
      <c r="C35" s="104"/>
      <c r="D35" s="131" t="s">
        <v>17</v>
      </c>
      <c r="E35" s="132">
        <v>5</v>
      </c>
      <c r="F35" s="132">
        <v>172</v>
      </c>
      <c r="G35" s="132">
        <v>57.01560234894189</v>
      </c>
      <c r="H35" s="134"/>
      <c r="I35" s="132">
        <v>4</v>
      </c>
      <c r="J35" s="132">
        <v>5</v>
      </c>
      <c r="K35" s="132" t="s">
        <v>13</v>
      </c>
      <c r="L35" s="132"/>
      <c r="M35" s="132">
        <v>4</v>
      </c>
      <c r="N35" s="132">
        <v>312</v>
      </c>
      <c r="O35" s="132" t="s">
        <v>13</v>
      </c>
      <c r="P35" s="133"/>
    </row>
    <row r="36" spans="1:16">
      <c r="A36" s="123" t="s">
        <v>26</v>
      </c>
      <c r="B36" s="196">
        <v>462.6</v>
      </c>
      <c r="C36" s="123"/>
      <c r="D36" s="123" t="s">
        <v>10</v>
      </c>
      <c r="E36" s="123"/>
      <c r="F36" s="123"/>
      <c r="G36" s="123"/>
      <c r="H36" s="123"/>
      <c r="I36" s="123"/>
      <c r="J36" s="123"/>
      <c r="K36" s="123"/>
      <c r="L36" s="123"/>
      <c r="M36" s="123"/>
      <c r="N36" s="123"/>
      <c r="O36" s="123"/>
      <c r="P36" s="123"/>
    </row>
    <row r="37" spans="1:16">
      <c r="A37" s="123"/>
      <c r="B37" s="196"/>
      <c r="C37" s="123"/>
      <c r="D37" s="128" t="s">
        <v>17</v>
      </c>
      <c r="E37" s="123"/>
      <c r="F37" s="123"/>
      <c r="G37" s="123"/>
      <c r="H37" s="123"/>
      <c r="I37" s="123"/>
      <c r="J37" s="123"/>
      <c r="K37" s="123"/>
      <c r="L37" s="123"/>
      <c r="M37" s="123"/>
      <c r="N37" s="123"/>
      <c r="O37" s="123"/>
      <c r="P37" s="123"/>
    </row>
    <row r="38" spans="1:16">
      <c r="A38" s="123" t="s">
        <v>26</v>
      </c>
      <c r="B38" s="196">
        <v>470</v>
      </c>
      <c r="C38" s="123"/>
      <c r="D38" s="123" t="s">
        <v>10</v>
      </c>
      <c r="E38" s="123"/>
      <c r="F38" s="123"/>
      <c r="G38" s="123"/>
      <c r="H38" s="123"/>
      <c r="I38" s="123"/>
      <c r="J38" s="123"/>
      <c r="K38" s="123"/>
      <c r="L38" s="123"/>
      <c r="M38" s="123"/>
      <c r="N38" s="123"/>
      <c r="O38" s="123"/>
      <c r="P38" s="123"/>
    </row>
    <row r="39" spans="1:16">
      <c r="A39" s="123"/>
      <c r="B39" s="196"/>
      <c r="C39" s="123"/>
      <c r="D39" s="128" t="s">
        <v>17</v>
      </c>
      <c r="E39" s="123"/>
      <c r="F39" s="123"/>
      <c r="G39" s="123"/>
      <c r="H39" s="123"/>
      <c r="I39" s="123"/>
      <c r="J39" s="123"/>
      <c r="K39" s="123"/>
      <c r="L39" s="123"/>
      <c r="M39" s="123"/>
      <c r="N39" s="123"/>
      <c r="O39" s="123"/>
      <c r="P39" s="123"/>
    </row>
    <row r="40" spans="1:16">
      <c r="A40" s="123" t="s">
        <v>26</v>
      </c>
      <c r="B40" s="124">
        <v>477.5</v>
      </c>
      <c r="C40" s="123"/>
      <c r="D40" s="123" t="s">
        <v>10</v>
      </c>
      <c r="E40" s="125"/>
      <c r="F40" s="125"/>
      <c r="G40" s="125"/>
      <c r="H40" s="197"/>
      <c r="I40" s="125"/>
      <c r="J40" s="125"/>
      <c r="K40" s="125"/>
      <c r="L40" s="125"/>
      <c r="M40" s="125"/>
      <c r="N40" s="125"/>
      <c r="O40" s="125"/>
      <c r="P40" s="125"/>
    </row>
    <row r="41" spans="1:16">
      <c r="A41" s="123"/>
      <c r="B41" s="124"/>
      <c r="C41" s="123"/>
      <c r="D41" s="128" t="s">
        <v>17</v>
      </c>
      <c r="E41" s="129"/>
      <c r="F41" s="135"/>
      <c r="G41" s="129"/>
      <c r="H41" s="199"/>
      <c r="I41" s="129"/>
      <c r="J41" s="135"/>
      <c r="K41" s="129"/>
      <c r="L41" s="200"/>
      <c r="M41" s="129"/>
      <c r="N41" s="135"/>
      <c r="O41" s="129"/>
      <c r="P41" s="200"/>
    </row>
    <row r="42" spans="1:16">
      <c r="A42" s="136" t="s">
        <v>27</v>
      </c>
      <c r="B42" s="137">
        <v>594</v>
      </c>
      <c r="C42" s="136"/>
      <c r="D42" s="131" t="s">
        <v>17</v>
      </c>
      <c r="E42" s="138">
        <v>31</v>
      </c>
      <c r="F42" s="138">
        <v>980</v>
      </c>
      <c r="G42" s="138">
        <v>128.4240700563553</v>
      </c>
      <c r="H42" s="201"/>
      <c r="I42" s="138">
        <v>28</v>
      </c>
      <c r="J42" s="138">
        <v>135</v>
      </c>
      <c r="K42" s="132">
        <v>24.138094388318564</v>
      </c>
      <c r="L42" s="202"/>
      <c r="M42" s="138">
        <v>31</v>
      </c>
      <c r="N42" s="138">
        <v>2419</v>
      </c>
      <c r="O42" s="132">
        <v>31.68679397929106</v>
      </c>
      <c r="P42" s="202"/>
    </row>
    <row r="43" spans="1:16">
      <c r="A43" s="123" t="s">
        <v>28</v>
      </c>
      <c r="B43" s="196">
        <v>594</v>
      </c>
      <c r="C43" s="123"/>
      <c r="D43" s="123" t="s">
        <v>10</v>
      </c>
      <c r="E43" s="123"/>
      <c r="F43" s="123"/>
      <c r="G43" s="123"/>
      <c r="H43" s="123"/>
      <c r="I43" s="123"/>
      <c r="J43" s="123"/>
      <c r="K43" s="123"/>
      <c r="L43" s="123"/>
      <c r="M43" s="123"/>
      <c r="N43" s="123"/>
      <c r="O43" s="123"/>
      <c r="P43" s="123"/>
    </row>
    <row r="44" spans="1:16">
      <c r="A44" s="123"/>
      <c r="B44" s="196"/>
      <c r="C44" s="123"/>
      <c r="D44" s="128" t="s">
        <v>17</v>
      </c>
      <c r="E44" s="123"/>
      <c r="F44" s="123"/>
      <c r="G44" s="123"/>
      <c r="H44" s="123"/>
      <c r="I44" s="123"/>
      <c r="J44" s="123"/>
      <c r="K44" s="123"/>
      <c r="L44" s="123"/>
      <c r="M44" s="123"/>
      <c r="N44" s="123"/>
      <c r="O44" s="123"/>
      <c r="P44" s="123"/>
    </row>
    <row r="45" spans="1:16">
      <c r="A45" s="123" t="s">
        <v>28</v>
      </c>
      <c r="B45" s="196">
        <v>680.7</v>
      </c>
      <c r="C45" s="123"/>
      <c r="D45" s="123" t="s">
        <v>10</v>
      </c>
      <c r="E45" s="123"/>
      <c r="F45" s="123"/>
      <c r="G45" s="123"/>
      <c r="H45" s="123"/>
      <c r="I45" s="123"/>
      <c r="J45" s="123"/>
      <c r="K45" s="123"/>
      <c r="L45" s="123"/>
      <c r="M45" s="123"/>
      <c r="N45" s="123"/>
      <c r="O45" s="123"/>
      <c r="P45" s="123"/>
    </row>
    <row r="46" spans="1:16">
      <c r="A46" s="123"/>
      <c r="B46" s="196"/>
      <c r="C46" s="123"/>
      <c r="D46" s="128" t="s">
        <v>17</v>
      </c>
      <c r="E46" s="123"/>
      <c r="F46" s="123"/>
      <c r="G46" s="123"/>
      <c r="H46" s="123"/>
      <c r="I46" s="123"/>
      <c r="J46" s="123"/>
      <c r="K46" s="123"/>
      <c r="L46" s="123"/>
      <c r="M46" s="123"/>
      <c r="N46" s="123"/>
      <c r="O46" s="123"/>
      <c r="P46" s="123"/>
    </row>
    <row r="47" spans="1:16">
      <c r="A47" s="123" t="s">
        <v>28</v>
      </c>
      <c r="B47" s="124">
        <v>619.29999999999995</v>
      </c>
      <c r="C47" s="123"/>
      <c r="D47" s="123" t="s">
        <v>10</v>
      </c>
      <c r="E47" s="125"/>
      <c r="F47" s="125"/>
      <c r="G47" s="125"/>
      <c r="H47" s="197"/>
      <c r="I47" s="125"/>
      <c r="J47" s="125"/>
      <c r="K47" s="125"/>
      <c r="L47" s="125"/>
      <c r="M47" s="125"/>
      <c r="N47" s="125"/>
      <c r="O47" s="125"/>
      <c r="P47" s="125"/>
    </row>
    <row r="48" spans="1:16">
      <c r="A48" s="123"/>
      <c r="B48" s="124"/>
      <c r="C48" s="123"/>
      <c r="D48" s="128" t="s">
        <v>17</v>
      </c>
      <c r="E48" s="129"/>
      <c r="F48" s="135"/>
      <c r="G48" s="129"/>
      <c r="H48" s="199"/>
      <c r="I48" s="129"/>
      <c r="J48" s="135"/>
      <c r="K48" s="129"/>
      <c r="L48" s="200"/>
      <c r="M48" s="129"/>
      <c r="N48" s="135"/>
      <c r="O48" s="129"/>
      <c r="P48" s="200"/>
    </row>
    <row r="49" spans="1:16">
      <c r="A49" s="104" t="s">
        <v>29</v>
      </c>
      <c r="B49" s="112">
        <v>791.5</v>
      </c>
      <c r="C49" s="104"/>
      <c r="D49" s="104" t="s">
        <v>10</v>
      </c>
      <c r="E49" s="115">
        <v>31</v>
      </c>
      <c r="F49" s="113">
        <v>980</v>
      </c>
      <c r="G49" s="113">
        <v>177.6820821778837</v>
      </c>
      <c r="H49" s="194"/>
      <c r="I49" s="115">
        <v>27</v>
      </c>
      <c r="J49" s="113">
        <v>220</v>
      </c>
      <c r="K49" s="113">
        <v>61.830821921134003</v>
      </c>
      <c r="L49" s="113"/>
      <c r="M49" s="115">
        <v>28</v>
      </c>
      <c r="N49" s="113">
        <v>1870</v>
      </c>
      <c r="O49" s="113">
        <v>113.27694979513619</v>
      </c>
      <c r="P49" s="118"/>
    </row>
    <row r="50" spans="1:16">
      <c r="A50" s="123" t="s">
        <v>30</v>
      </c>
      <c r="B50" s="196">
        <v>791.5</v>
      </c>
      <c r="C50" s="123"/>
      <c r="D50" s="123" t="s">
        <v>10</v>
      </c>
      <c r="E50" s="123"/>
      <c r="F50" s="123"/>
      <c r="G50" s="123"/>
      <c r="H50" s="123"/>
      <c r="I50" s="123"/>
      <c r="J50" s="123"/>
      <c r="K50" s="123"/>
      <c r="L50" s="123"/>
      <c r="M50" s="123"/>
      <c r="N50" s="123"/>
      <c r="O50" s="123"/>
      <c r="P50" s="123"/>
    </row>
    <row r="51" spans="1:16">
      <c r="A51" s="123"/>
      <c r="B51" s="196"/>
      <c r="C51" s="123"/>
      <c r="D51" s="128" t="s">
        <v>17</v>
      </c>
      <c r="E51" s="123"/>
      <c r="F51" s="123"/>
      <c r="G51" s="123"/>
      <c r="H51" s="123"/>
      <c r="I51" s="123"/>
      <c r="J51" s="123"/>
      <c r="K51" s="123"/>
      <c r="L51" s="123"/>
      <c r="M51" s="123"/>
      <c r="N51" s="123"/>
      <c r="O51" s="123"/>
      <c r="P51" s="123"/>
    </row>
    <row r="52" spans="1:16">
      <c r="A52" s="123" t="s">
        <v>30</v>
      </c>
      <c r="B52" s="196">
        <v>793.7</v>
      </c>
      <c r="C52" s="123"/>
      <c r="D52" s="123" t="s">
        <v>10</v>
      </c>
      <c r="E52" s="123"/>
      <c r="F52" s="123"/>
      <c r="G52" s="123"/>
      <c r="H52" s="123"/>
      <c r="I52" s="123"/>
      <c r="J52" s="123"/>
      <c r="K52" s="123"/>
      <c r="L52" s="123"/>
      <c r="M52" s="123"/>
      <c r="N52" s="123"/>
      <c r="O52" s="123"/>
      <c r="P52" s="123"/>
    </row>
    <row r="53" spans="1:16">
      <c r="A53" s="123"/>
      <c r="B53" s="196"/>
      <c r="C53" s="123"/>
      <c r="D53" s="128" t="s">
        <v>17</v>
      </c>
      <c r="E53" s="123"/>
      <c r="F53" s="123"/>
      <c r="G53" s="123"/>
      <c r="H53" s="123"/>
      <c r="I53" s="123"/>
      <c r="J53" s="123"/>
      <c r="K53" s="123"/>
      <c r="L53" s="123"/>
      <c r="M53" s="123"/>
      <c r="N53" s="123"/>
      <c r="O53" s="123"/>
      <c r="P53" s="123"/>
    </row>
    <row r="54" spans="1:16">
      <c r="A54" s="123" t="s">
        <v>30</v>
      </c>
      <c r="B54" s="124">
        <v>797.3</v>
      </c>
      <c r="C54" s="123"/>
      <c r="D54" s="123" t="s">
        <v>10</v>
      </c>
      <c r="E54" s="125"/>
      <c r="F54" s="125"/>
      <c r="G54" s="125"/>
      <c r="H54" s="197"/>
      <c r="I54" s="125"/>
      <c r="J54" s="125"/>
      <c r="K54" s="125"/>
      <c r="L54" s="125"/>
      <c r="M54" s="125"/>
      <c r="N54" s="125"/>
      <c r="O54" s="125"/>
      <c r="P54" s="125"/>
    </row>
    <row r="55" spans="1:16">
      <c r="A55" s="123"/>
      <c r="B55" s="124"/>
      <c r="C55" s="123"/>
      <c r="D55" s="128" t="s">
        <v>17</v>
      </c>
      <c r="E55" s="129"/>
      <c r="F55" s="135"/>
      <c r="G55" s="129"/>
      <c r="H55" s="199"/>
      <c r="I55" s="129"/>
      <c r="J55" s="135"/>
      <c r="K55" s="129"/>
      <c r="L55" s="135"/>
      <c r="M55" s="129"/>
      <c r="N55" s="135"/>
      <c r="O55" s="129"/>
      <c r="P55" s="135"/>
    </row>
    <row r="56" spans="1:16">
      <c r="A56" s="140" t="s">
        <v>31</v>
      </c>
      <c r="B56" s="141">
        <v>935.5</v>
      </c>
      <c r="C56" s="140"/>
      <c r="D56" s="142" t="s">
        <v>17</v>
      </c>
      <c r="E56" s="143">
        <v>8</v>
      </c>
      <c r="F56" s="143">
        <v>24.6</v>
      </c>
      <c r="G56" s="143">
        <v>7.6803999283643742</v>
      </c>
      <c r="H56" s="203"/>
      <c r="I56" s="143">
        <v>0</v>
      </c>
      <c r="J56" s="143">
        <v>0</v>
      </c>
      <c r="K56" s="204" t="s">
        <v>13</v>
      </c>
      <c r="L56" s="205"/>
      <c r="M56" s="143">
        <v>3</v>
      </c>
      <c r="N56" s="143">
        <v>30.9</v>
      </c>
      <c r="O56" s="204" t="s">
        <v>13</v>
      </c>
      <c r="P56" s="205"/>
    </row>
    <row r="57" spans="1:16">
      <c r="A57" s="104"/>
      <c r="B57" s="112"/>
      <c r="C57" s="104"/>
      <c r="D57" s="104"/>
      <c r="E57" s="106"/>
      <c r="F57" s="191"/>
      <c r="G57" s="106"/>
      <c r="H57" s="104"/>
      <c r="I57" s="106"/>
      <c r="J57" s="191"/>
      <c r="K57" s="106"/>
      <c r="L57" s="106"/>
      <c r="M57" s="106"/>
      <c r="N57" s="191"/>
      <c r="O57" s="106"/>
      <c r="P57" s="106"/>
    </row>
    <row r="58" spans="1:16" ht="15.75">
      <c r="A58" s="104"/>
      <c r="B58" s="112"/>
      <c r="C58" s="104"/>
      <c r="D58" s="104"/>
      <c r="E58" s="480" t="s">
        <v>32</v>
      </c>
      <c r="F58" s="480"/>
      <c r="G58" s="480"/>
      <c r="H58" s="104"/>
      <c r="I58" s="480" t="s">
        <v>34</v>
      </c>
      <c r="J58" s="480"/>
      <c r="K58" s="480"/>
      <c r="L58" s="106" t="s">
        <v>33</v>
      </c>
      <c r="M58" s="480" t="s">
        <v>35</v>
      </c>
      <c r="N58" s="480"/>
      <c r="O58" s="480"/>
      <c r="P58" s="106" t="s">
        <v>33</v>
      </c>
    </row>
    <row r="59" spans="1:16">
      <c r="A59" s="104"/>
      <c r="B59" s="112"/>
      <c r="C59" s="104"/>
      <c r="D59" s="104"/>
      <c r="E59" s="106"/>
      <c r="F59" s="106"/>
      <c r="G59" s="106"/>
      <c r="H59" s="104"/>
      <c r="I59" s="106"/>
      <c r="J59" s="106"/>
      <c r="K59" s="106"/>
      <c r="L59" s="106"/>
      <c r="M59" s="106"/>
      <c r="N59" s="106"/>
      <c r="O59" s="106"/>
      <c r="P59" s="106"/>
    </row>
    <row r="60" spans="1:16">
      <c r="A60" s="107" t="s">
        <v>3</v>
      </c>
      <c r="B60" s="192" t="s">
        <v>4</v>
      </c>
      <c r="C60" s="107"/>
      <c r="D60" s="109" t="s">
        <v>5</v>
      </c>
      <c r="E60" s="110" t="s">
        <v>6</v>
      </c>
      <c r="F60" s="110" t="s">
        <v>7</v>
      </c>
      <c r="G60" s="110" t="s">
        <v>8</v>
      </c>
      <c r="H60" s="107"/>
      <c r="I60" s="110" t="s">
        <v>6</v>
      </c>
      <c r="J60" s="110" t="s">
        <v>7</v>
      </c>
      <c r="K60" s="110" t="s">
        <v>8</v>
      </c>
      <c r="L60" s="206" t="s">
        <v>36</v>
      </c>
      <c r="M60" s="110" t="s">
        <v>6</v>
      </c>
      <c r="N60" s="110" t="s">
        <v>7</v>
      </c>
      <c r="O60" s="110" t="s">
        <v>8</v>
      </c>
      <c r="P60" s="206" t="s">
        <v>36</v>
      </c>
    </row>
    <row r="61" spans="1:16">
      <c r="A61" s="104" t="s">
        <v>9</v>
      </c>
      <c r="B61" s="112">
        <v>-8.5</v>
      </c>
      <c r="C61" s="104"/>
      <c r="D61" s="104" t="s">
        <v>10</v>
      </c>
      <c r="E61" s="115">
        <v>18</v>
      </c>
      <c r="F61" s="113">
        <v>180</v>
      </c>
      <c r="G61" s="113">
        <v>32.439497050861306</v>
      </c>
      <c r="H61" s="207"/>
      <c r="I61" s="113">
        <v>22</v>
      </c>
      <c r="J61" s="113">
        <v>440</v>
      </c>
      <c r="K61" s="113">
        <v>52.01034682056769</v>
      </c>
      <c r="L61" s="113">
        <v>2</v>
      </c>
      <c r="M61" s="113">
        <v>22</v>
      </c>
      <c r="N61" s="113">
        <v>1050</v>
      </c>
      <c r="O61" s="113">
        <v>121.2636761958077</v>
      </c>
      <c r="P61" s="113">
        <v>5</v>
      </c>
    </row>
    <row r="62" spans="1:16">
      <c r="A62" s="106" t="s">
        <v>37</v>
      </c>
      <c r="B62" s="112"/>
      <c r="C62" s="104"/>
      <c r="D62" s="104"/>
      <c r="E62" s="116"/>
      <c r="F62" s="118"/>
      <c r="G62" s="116"/>
      <c r="H62" s="194"/>
      <c r="I62" s="113"/>
      <c r="J62" s="113"/>
      <c r="K62" s="118"/>
      <c r="L62" s="113"/>
      <c r="M62" s="113"/>
      <c r="N62" s="113"/>
      <c r="O62" s="118"/>
      <c r="P62" s="113"/>
    </row>
    <row r="63" spans="1:16">
      <c r="A63" s="1"/>
      <c r="B63" s="1"/>
      <c r="C63" s="1"/>
      <c r="D63" s="1"/>
      <c r="E63" s="1"/>
      <c r="F63" s="1"/>
      <c r="G63" s="1"/>
      <c r="H63" s="1"/>
      <c r="I63" s="1"/>
      <c r="J63" s="1"/>
      <c r="K63" s="1"/>
      <c r="L63" s="1"/>
      <c r="M63" s="1"/>
      <c r="N63" s="1"/>
      <c r="O63" s="1"/>
      <c r="P63" s="1"/>
    </row>
    <row r="64" spans="1:16">
      <c r="A64" s="104" t="s">
        <v>12</v>
      </c>
      <c r="B64" s="112">
        <v>-4.5</v>
      </c>
      <c r="C64" s="104"/>
      <c r="D64" s="104" t="s">
        <v>10</v>
      </c>
      <c r="E64" s="115" t="s">
        <v>13</v>
      </c>
      <c r="F64" s="113">
        <v>0</v>
      </c>
      <c r="G64" s="113">
        <v>0</v>
      </c>
      <c r="H64" s="207"/>
      <c r="I64" s="113" t="s">
        <v>13</v>
      </c>
      <c r="J64" s="113">
        <v>0</v>
      </c>
      <c r="K64" s="113">
        <v>0</v>
      </c>
      <c r="L64" s="113">
        <v>0</v>
      </c>
      <c r="M64" s="113" t="s">
        <v>13</v>
      </c>
      <c r="N64" s="113">
        <v>0</v>
      </c>
      <c r="O64" s="113">
        <v>0</v>
      </c>
      <c r="P64" s="113">
        <v>0</v>
      </c>
    </row>
    <row r="65" spans="1:16">
      <c r="A65" s="106" t="s">
        <v>38</v>
      </c>
      <c r="B65" s="112"/>
      <c r="C65" s="104"/>
      <c r="D65" s="104"/>
      <c r="E65" s="115"/>
      <c r="F65" s="113"/>
      <c r="G65" s="115"/>
      <c r="H65" s="194"/>
      <c r="I65" s="113"/>
      <c r="J65" s="113"/>
      <c r="K65" s="113"/>
      <c r="L65" s="113"/>
      <c r="M65" s="113"/>
      <c r="N65" s="113"/>
      <c r="O65" s="113"/>
      <c r="P65" s="113"/>
    </row>
    <row r="66" spans="1:16">
      <c r="A66" s="123" t="s">
        <v>15</v>
      </c>
      <c r="B66" s="196" t="s">
        <v>16</v>
      </c>
      <c r="C66" s="123"/>
      <c r="D66" s="123" t="s">
        <v>10</v>
      </c>
      <c r="E66" s="123"/>
      <c r="F66" s="123"/>
      <c r="G66" s="123"/>
      <c r="H66" s="123"/>
      <c r="I66" s="125">
        <v>5</v>
      </c>
      <c r="J66" s="125">
        <v>4900</v>
      </c>
      <c r="K66" s="125">
        <v>625.88801333474316</v>
      </c>
      <c r="L66" s="125">
        <v>3</v>
      </c>
      <c r="M66" s="125">
        <v>5</v>
      </c>
      <c r="N66" s="125">
        <v>13400</v>
      </c>
      <c r="O66" s="125">
        <v>2204.760155852166</v>
      </c>
      <c r="P66" s="125">
        <v>4</v>
      </c>
    </row>
    <row r="67" spans="1:16">
      <c r="A67" s="123"/>
      <c r="B67" s="196"/>
      <c r="C67" s="123"/>
      <c r="D67" s="128" t="s">
        <v>17</v>
      </c>
      <c r="E67" s="123"/>
      <c r="F67" s="123"/>
      <c r="G67" s="123"/>
      <c r="H67" s="123"/>
      <c r="I67" s="129">
        <v>5</v>
      </c>
      <c r="J67" s="129">
        <v>709</v>
      </c>
      <c r="K67" s="129">
        <v>310.7871550923939</v>
      </c>
      <c r="L67" s="129">
        <v>4</v>
      </c>
      <c r="M67" s="129">
        <v>5</v>
      </c>
      <c r="N67" s="129">
        <v>6600</v>
      </c>
      <c r="O67" s="129">
        <v>492.50382191427377</v>
      </c>
      <c r="P67" s="129">
        <v>4</v>
      </c>
    </row>
    <row r="68" spans="1:16">
      <c r="A68" s="123" t="s">
        <v>15</v>
      </c>
      <c r="B68" s="196" t="s">
        <v>18</v>
      </c>
      <c r="C68" s="123"/>
      <c r="D68" s="123" t="s">
        <v>10</v>
      </c>
      <c r="E68" s="123"/>
      <c r="F68" s="123"/>
      <c r="G68" s="123"/>
      <c r="H68" s="123"/>
      <c r="I68" s="125">
        <v>5</v>
      </c>
      <c r="J68" s="125">
        <v>1700</v>
      </c>
      <c r="K68" s="125">
        <v>440.23029292290545</v>
      </c>
      <c r="L68" s="125">
        <v>2</v>
      </c>
      <c r="M68" s="125">
        <v>5</v>
      </c>
      <c r="N68" s="125">
        <v>6900</v>
      </c>
      <c r="O68" s="125">
        <v>1198.7822532169682</v>
      </c>
      <c r="P68" s="125">
        <v>4</v>
      </c>
    </row>
    <row r="69" spans="1:16">
      <c r="A69" s="123"/>
      <c r="B69" s="196"/>
      <c r="C69" s="123"/>
      <c r="D69" s="128" t="s">
        <v>17</v>
      </c>
      <c r="E69" s="123"/>
      <c r="F69" s="123"/>
      <c r="G69" s="123"/>
      <c r="H69" s="123"/>
      <c r="I69" s="129">
        <v>5</v>
      </c>
      <c r="J69" s="129">
        <v>1400</v>
      </c>
      <c r="K69" s="129">
        <v>206.65870833723469</v>
      </c>
      <c r="L69" s="129">
        <v>2</v>
      </c>
      <c r="M69" s="129">
        <v>5</v>
      </c>
      <c r="N69" s="129">
        <v>1200</v>
      </c>
      <c r="O69" s="129">
        <v>414.02186701036908</v>
      </c>
      <c r="P69" s="129">
        <v>4</v>
      </c>
    </row>
    <row r="70" spans="1:16">
      <c r="A70" s="123" t="s">
        <v>15</v>
      </c>
      <c r="B70" s="196" t="s">
        <v>19</v>
      </c>
      <c r="C70" s="123"/>
      <c r="D70" s="123" t="s">
        <v>10</v>
      </c>
      <c r="E70" s="123"/>
      <c r="F70" s="123"/>
      <c r="G70" s="123"/>
      <c r="H70" s="123"/>
      <c r="I70" s="125">
        <v>5</v>
      </c>
      <c r="J70" s="125">
        <v>6000</v>
      </c>
      <c r="K70" s="125">
        <v>591.90710857247223</v>
      </c>
      <c r="L70" s="125">
        <v>3</v>
      </c>
      <c r="M70" s="125">
        <v>5</v>
      </c>
      <c r="N70" s="125">
        <v>5800</v>
      </c>
      <c r="O70" s="125">
        <v>1755.8404217483414</v>
      </c>
      <c r="P70" s="125">
        <v>5</v>
      </c>
    </row>
    <row r="71" spans="1:16">
      <c r="A71" s="123"/>
      <c r="B71" s="196"/>
      <c r="C71" s="123"/>
      <c r="D71" s="128" t="s">
        <v>17</v>
      </c>
      <c r="E71" s="123"/>
      <c r="F71" s="123"/>
      <c r="G71" s="123"/>
      <c r="H71" s="123"/>
      <c r="I71" s="129">
        <v>5</v>
      </c>
      <c r="J71" s="129">
        <v>2000</v>
      </c>
      <c r="K71" s="129">
        <v>290.59670996338082</v>
      </c>
      <c r="L71" s="129">
        <v>3</v>
      </c>
      <c r="M71" s="129">
        <v>5</v>
      </c>
      <c r="N71" s="129">
        <v>1500</v>
      </c>
      <c r="O71" s="129">
        <v>710.13930242013896</v>
      </c>
      <c r="P71" s="129">
        <v>5</v>
      </c>
    </row>
    <row r="72" spans="1:16">
      <c r="A72" s="123" t="s">
        <v>15</v>
      </c>
      <c r="B72" s="124">
        <v>4.3</v>
      </c>
      <c r="C72" s="123"/>
      <c r="D72" s="123" t="s">
        <v>10</v>
      </c>
      <c r="E72" s="127"/>
      <c r="F72" s="125"/>
      <c r="G72" s="127"/>
      <c r="H72" s="197"/>
      <c r="I72" s="125">
        <v>5</v>
      </c>
      <c r="J72" s="125">
        <v>3900</v>
      </c>
      <c r="K72" s="125">
        <v>416.6414669201647</v>
      </c>
      <c r="L72" s="125">
        <v>2</v>
      </c>
      <c r="M72" s="125">
        <v>5</v>
      </c>
      <c r="N72" s="125">
        <v>6600</v>
      </c>
      <c r="O72" s="125">
        <v>1198.7125180573544</v>
      </c>
      <c r="P72" s="125">
        <v>4</v>
      </c>
    </row>
    <row r="73" spans="1:16">
      <c r="A73" s="123"/>
      <c r="B73" s="124"/>
      <c r="C73" s="123"/>
      <c r="D73" s="128" t="s">
        <v>17</v>
      </c>
      <c r="E73" s="127"/>
      <c r="F73" s="125"/>
      <c r="G73" s="127"/>
      <c r="H73" s="197"/>
      <c r="I73" s="129">
        <v>5</v>
      </c>
      <c r="J73" s="129">
        <v>310</v>
      </c>
      <c r="K73" s="129">
        <v>176.41907249670615</v>
      </c>
      <c r="L73" s="129">
        <v>2</v>
      </c>
      <c r="M73" s="129">
        <v>5</v>
      </c>
      <c r="N73" s="129">
        <v>290</v>
      </c>
      <c r="O73" s="129">
        <v>161.62519692738584</v>
      </c>
      <c r="P73" s="129">
        <v>2</v>
      </c>
    </row>
    <row r="74" spans="1:16">
      <c r="A74" s="104" t="s">
        <v>20</v>
      </c>
      <c r="B74" s="112">
        <v>86.8</v>
      </c>
      <c r="C74" s="104"/>
      <c r="D74" s="131" t="s">
        <v>17</v>
      </c>
      <c r="E74" s="132">
        <v>29</v>
      </c>
      <c r="F74" s="132">
        <v>216</v>
      </c>
      <c r="G74" s="132">
        <v>18.544622957786199</v>
      </c>
      <c r="H74" s="208"/>
      <c r="I74" s="132">
        <v>30</v>
      </c>
      <c r="J74" s="132">
        <v>216</v>
      </c>
      <c r="K74" s="138">
        <v>16.210597381025366</v>
      </c>
      <c r="L74" s="132">
        <v>0</v>
      </c>
      <c r="M74" s="132">
        <v>30</v>
      </c>
      <c r="N74" s="132">
        <v>316</v>
      </c>
      <c r="O74" s="138">
        <v>21.819812477653819</v>
      </c>
      <c r="P74" s="132">
        <v>4</v>
      </c>
    </row>
    <row r="75" spans="1:16">
      <c r="A75" s="123" t="s">
        <v>21</v>
      </c>
      <c r="B75" s="196">
        <v>84.2</v>
      </c>
      <c r="C75" s="123"/>
      <c r="D75" s="123" t="s">
        <v>10</v>
      </c>
      <c r="E75" s="123"/>
      <c r="F75" s="123"/>
      <c r="G75" s="123"/>
      <c r="H75" s="123"/>
      <c r="I75" s="125">
        <v>5</v>
      </c>
      <c r="J75" s="125">
        <v>2600</v>
      </c>
      <c r="K75" s="125">
        <v>138.88104808033782</v>
      </c>
      <c r="L75" s="125">
        <v>2</v>
      </c>
      <c r="M75" s="125">
        <v>5</v>
      </c>
      <c r="N75" s="125">
        <v>1900</v>
      </c>
      <c r="O75" s="125">
        <v>519.22846387592233</v>
      </c>
      <c r="P75" s="125">
        <v>3</v>
      </c>
    </row>
    <row r="76" spans="1:16">
      <c r="A76" s="123"/>
      <c r="B76" s="196"/>
      <c r="C76" s="123"/>
      <c r="D76" s="128" t="s">
        <v>17</v>
      </c>
      <c r="E76" s="123"/>
      <c r="F76" s="123"/>
      <c r="G76" s="123"/>
      <c r="H76" s="123"/>
      <c r="I76" s="129">
        <v>5</v>
      </c>
      <c r="J76" s="129">
        <v>500</v>
      </c>
      <c r="K76" s="129">
        <v>36.411284060521609</v>
      </c>
      <c r="L76" s="129">
        <v>2</v>
      </c>
      <c r="M76" s="129">
        <v>5</v>
      </c>
      <c r="N76" s="129">
        <v>510</v>
      </c>
      <c r="O76" s="129">
        <v>178.42468483777256</v>
      </c>
      <c r="P76" s="129">
        <v>2</v>
      </c>
    </row>
    <row r="77" spans="1:16">
      <c r="A77" s="123" t="s">
        <v>21</v>
      </c>
      <c r="B77" s="196">
        <v>86.8</v>
      </c>
      <c r="C77" s="123"/>
      <c r="D77" s="123" t="s">
        <v>10</v>
      </c>
      <c r="E77" s="123"/>
      <c r="F77" s="123"/>
      <c r="G77" s="123"/>
      <c r="H77" s="123"/>
      <c r="I77" s="125">
        <v>5</v>
      </c>
      <c r="J77" s="125">
        <v>270</v>
      </c>
      <c r="K77" s="125">
        <v>49.397009646850215</v>
      </c>
      <c r="L77" s="125">
        <v>0</v>
      </c>
      <c r="M77" s="125">
        <v>5</v>
      </c>
      <c r="N77" s="125">
        <v>1600</v>
      </c>
      <c r="O77" s="125">
        <v>166.93474284705749</v>
      </c>
      <c r="P77" s="125">
        <v>1</v>
      </c>
    </row>
    <row r="78" spans="1:16">
      <c r="A78" s="123"/>
      <c r="B78" s="196"/>
      <c r="C78" s="123"/>
      <c r="D78" s="128" t="s">
        <v>17</v>
      </c>
      <c r="E78" s="123"/>
      <c r="F78" s="123"/>
      <c r="G78" s="123"/>
      <c r="H78" s="123"/>
      <c r="I78" s="129">
        <v>5</v>
      </c>
      <c r="J78" s="129">
        <v>40</v>
      </c>
      <c r="K78" s="129">
        <v>13.573832761086356</v>
      </c>
      <c r="L78" s="129">
        <v>0</v>
      </c>
      <c r="M78" s="129">
        <v>5</v>
      </c>
      <c r="N78" s="129">
        <v>530</v>
      </c>
      <c r="O78" s="129">
        <v>78.646574167032711</v>
      </c>
      <c r="P78" s="129">
        <v>1</v>
      </c>
    </row>
    <row r="79" spans="1:16">
      <c r="A79" s="123" t="s">
        <v>21</v>
      </c>
      <c r="B79" s="196">
        <v>91.4</v>
      </c>
      <c r="C79" s="123"/>
      <c r="D79" s="123" t="s">
        <v>10</v>
      </c>
      <c r="E79" s="123"/>
      <c r="F79" s="123"/>
      <c r="G79" s="123"/>
      <c r="H79" s="123"/>
      <c r="I79" s="125">
        <v>5</v>
      </c>
      <c r="J79" s="125">
        <v>176</v>
      </c>
      <c r="K79" s="125">
        <v>36.305810271002514</v>
      </c>
      <c r="L79" s="125">
        <v>0</v>
      </c>
      <c r="M79" s="125">
        <v>5</v>
      </c>
      <c r="N79" s="125">
        <v>1300</v>
      </c>
      <c r="O79" s="125">
        <v>158.31161602854536</v>
      </c>
      <c r="P79" s="125">
        <v>1</v>
      </c>
    </row>
    <row r="80" spans="1:16">
      <c r="A80" s="123"/>
      <c r="B80" s="196"/>
      <c r="C80" s="123"/>
      <c r="D80" s="128" t="s">
        <v>17</v>
      </c>
      <c r="E80" s="123"/>
      <c r="F80" s="123"/>
      <c r="G80" s="123"/>
      <c r="H80" s="123"/>
      <c r="I80" s="129">
        <v>5</v>
      </c>
      <c r="J80" s="129">
        <v>80</v>
      </c>
      <c r="K80" s="129">
        <v>16.171292868319451</v>
      </c>
      <c r="L80" s="129">
        <v>0</v>
      </c>
      <c r="M80" s="129">
        <v>5</v>
      </c>
      <c r="N80" s="129">
        <v>864</v>
      </c>
      <c r="O80" s="129">
        <v>144.69329203413804</v>
      </c>
      <c r="P80" s="129">
        <v>1</v>
      </c>
    </row>
    <row r="81" spans="1:16">
      <c r="A81" s="123" t="s">
        <v>21</v>
      </c>
      <c r="B81" s="124">
        <v>92.8</v>
      </c>
      <c r="C81" s="123"/>
      <c r="D81" s="123" t="s">
        <v>10</v>
      </c>
      <c r="E81" s="127"/>
      <c r="F81" s="125"/>
      <c r="G81" s="127"/>
      <c r="H81" s="197"/>
      <c r="I81" s="125">
        <v>5</v>
      </c>
      <c r="J81" s="125">
        <v>450</v>
      </c>
      <c r="K81" s="125">
        <v>168.44323501104898</v>
      </c>
      <c r="L81" s="125">
        <v>1</v>
      </c>
      <c r="M81" s="125">
        <v>5</v>
      </c>
      <c r="N81" s="125">
        <v>25300</v>
      </c>
      <c r="O81" s="125">
        <v>1588.0367017404353</v>
      </c>
      <c r="P81" s="125">
        <v>3</v>
      </c>
    </row>
    <row r="82" spans="1:16">
      <c r="A82" s="123"/>
      <c r="B82" s="124"/>
      <c r="C82" s="123"/>
      <c r="D82" s="128" t="s">
        <v>17</v>
      </c>
      <c r="E82" s="127"/>
      <c r="F82" s="125"/>
      <c r="G82" s="127"/>
      <c r="H82" s="197"/>
      <c r="I82" s="129">
        <v>5</v>
      </c>
      <c r="J82" s="129">
        <v>600</v>
      </c>
      <c r="K82" s="129">
        <v>102.98291558127599</v>
      </c>
      <c r="L82" s="129">
        <v>1</v>
      </c>
      <c r="M82" s="129">
        <v>5</v>
      </c>
      <c r="N82" s="129">
        <v>19200</v>
      </c>
      <c r="O82" s="129">
        <v>942.85410895689881</v>
      </c>
      <c r="P82" s="129">
        <v>3</v>
      </c>
    </row>
    <row r="83" spans="1:16">
      <c r="A83" s="104" t="s">
        <v>22</v>
      </c>
      <c r="B83" s="112">
        <v>306.89999999999998</v>
      </c>
      <c r="C83" s="104"/>
      <c r="D83" s="104" t="s">
        <v>10</v>
      </c>
      <c r="E83" s="115">
        <v>30</v>
      </c>
      <c r="F83" s="113">
        <v>6000</v>
      </c>
      <c r="G83" s="113">
        <v>1130.0456800264856</v>
      </c>
      <c r="H83" s="207"/>
      <c r="I83" s="113">
        <v>30</v>
      </c>
      <c r="J83" s="113">
        <v>1100</v>
      </c>
      <c r="K83" s="113">
        <v>235.34944315330222</v>
      </c>
      <c r="L83" s="113">
        <v>11</v>
      </c>
      <c r="M83" s="113">
        <v>30</v>
      </c>
      <c r="N83" s="113">
        <v>10000</v>
      </c>
      <c r="O83" s="113">
        <v>416.90983404469665</v>
      </c>
      <c r="P83" s="113">
        <v>14</v>
      </c>
    </row>
    <row r="84" spans="1:16">
      <c r="A84" s="123" t="s">
        <v>23</v>
      </c>
      <c r="B84" s="196">
        <v>305.10000000000002</v>
      </c>
      <c r="C84" s="123"/>
      <c r="D84" s="123" t="s">
        <v>10</v>
      </c>
      <c r="E84" s="123"/>
      <c r="F84" s="123"/>
      <c r="G84" s="123"/>
      <c r="H84" s="123"/>
      <c r="I84" s="125">
        <v>5</v>
      </c>
      <c r="J84" s="125">
        <v>400</v>
      </c>
      <c r="K84" s="125">
        <v>26.432247995947062</v>
      </c>
      <c r="L84" s="125">
        <v>0</v>
      </c>
      <c r="M84" s="125">
        <v>4</v>
      </c>
      <c r="N84" s="125">
        <v>370</v>
      </c>
      <c r="O84" s="125" t="s">
        <v>13</v>
      </c>
      <c r="P84" s="125">
        <v>0</v>
      </c>
    </row>
    <row r="85" spans="1:16">
      <c r="A85" s="123"/>
      <c r="B85" s="196"/>
      <c r="C85" s="123"/>
      <c r="D85" s="128" t="s">
        <v>17</v>
      </c>
      <c r="E85" s="123"/>
      <c r="F85" s="123"/>
      <c r="G85" s="123"/>
      <c r="H85" s="123"/>
      <c r="I85" s="129">
        <v>5</v>
      </c>
      <c r="J85" s="129">
        <v>420</v>
      </c>
      <c r="K85" s="129">
        <v>17.665333779587652</v>
      </c>
      <c r="L85" s="129">
        <v>1</v>
      </c>
      <c r="M85" s="129">
        <v>4</v>
      </c>
      <c r="N85" s="129">
        <v>410</v>
      </c>
      <c r="O85" s="129" t="s">
        <v>13</v>
      </c>
      <c r="P85" s="129">
        <v>1</v>
      </c>
    </row>
    <row r="86" spans="1:16">
      <c r="A86" s="123" t="s">
        <v>23</v>
      </c>
      <c r="B86" s="196">
        <v>308.10000000000002</v>
      </c>
      <c r="C86" s="123"/>
      <c r="D86" s="123" t="s">
        <v>10</v>
      </c>
      <c r="E86" s="123"/>
      <c r="F86" s="123"/>
      <c r="G86" s="123"/>
      <c r="H86" s="123"/>
      <c r="I86" s="125">
        <v>5</v>
      </c>
      <c r="J86" s="125">
        <v>330</v>
      </c>
      <c r="K86" s="125">
        <v>101.91633238518709</v>
      </c>
      <c r="L86" s="125">
        <v>0</v>
      </c>
      <c r="M86" s="125">
        <v>4</v>
      </c>
      <c r="N86" s="125">
        <v>1000</v>
      </c>
      <c r="O86" s="125" t="s">
        <v>13</v>
      </c>
      <c r="P86" s="125">
        <v>1</v>
      </c>
    </row>
    <row r="87" spans="1:16">
      <c r="A87" s="123"/>
      <c r="B87" s="196"/>
      <c r="C87" s="123"/>
      <c r="D87" s="128" t="s">
        <v>17</v>
      </c>
      <c r="E87" s="123"/>
      <c r="F87" s="123"/>
      <c r="G87" s="123"/>
      <c r="H87" s="123"/>
      <c r="I87" s="129">
        <v>5</v>
      </c>
      <c r="J87" s="129">
        <v>169</v>
      </c>
      <c r="K87" s="129">
        <v>59.195295152641044</v>
      </c>
      <c r="L87" s="129">
        <v>0</v>
      </c>
      <c r="M87" s="129">
        <v>4</v>
      </c>
      <c r="N87" s="129">
        <v>460</v>
      </c>
      <c r="O87" s="129" t="s">
        <v>13</v>
      </c>
      <c r="P87" s="129">
        <v>1</v>
      </c>
    </row>
    <row r="88" spans="1:16">
      <c r="A88" s="123" t="s">
        <v>23</v>
      </c>
      <c r="B88" s="124">
        <v>314.8</v>
      </c>
      <c r="C88" s="123"/>
      <c r="D88" s="123" t="s">
        <v>10</v>
      </c>
      <c r="E88" s="127"/>
      <c r="F88" s="125"/>
      <c r="G88" s="127"/>
      <c r="H88" s="197"/>
      <c r="I88" s="125">
        <v>5</v>
      </c>
      <c r="J88" s="125">
        <v>151</v>
      </c>
      <c r="K88" s="125">
        <v>96.008014612200554</v>
      </c>
      <c r="L88" s="125">
        <v>0</v>
      </c>
      <c r="M88" s="125">
        <v>4</v>
      </c>
      <c r="N88" s="125">
        <v>370</v>
      </c>
      <c r="O88" s="125" t="s">
        <v>13</v>
      </c>
      <c r="P88" s="125">
        <v>0</v>
      </c>
    </row>
    <row r="89" spans="1:16">
      <c r="A89" s="123"/>
      <c r="B89" s="124"/>
      <c r="C89" s="123"/>
      <c r="D89" s="128" t="s">
        <v>17</v>
      </c>
      <c r="E89" s="129"/>
      <c r="F89" s="135"/>
      <c r="G89" s="129"/>
      <c r="H89" s="197"/>
      <c r="I89" s="129">
        <v>5</v>
      </c>
      <c r="J89" s="129">
        <v>77</v>
      </c>
      <c r="K89" s="129">
        <v>48.084855698746445</v>
      </c>
      <c r="L89" s="129">
        <v>0</v>
      </c>
      <c r="M89" s="129">
        <v>4</v>
      </c>
      <c r="N89" s="129">
        <v>380</v>
      </c>
      <c r="O89" s="129" t="s">
        <v>13</v>
      </c>
      <c r="P89" s="129">
        <v>1</v>
      </c>
    </row>
    <row r="90" spans="1:16">
      <c r="A90" s="104" t="s">
        <v>24</v>
      </c>
      <c r="B90" s="112">
        <v>351</v>
      </c>
      <c r="C90" s="104"/>
      <c r="D90" s="104" t="s">
        <v>10</v>
      </c>
      <c r="E90" s="115">
        <v>5</v>
      </c>
      <c r="F90" s="113">
        <v>133</v>
      </c>
      <c r="G90" s="113">
        <v>5.719023676760429</v>
      </c>
      <c r="H90" s="207"/>
      <c r="I90" s="113">
        <v>4</v>
      </c>
      <c r="J90" s="113">
        <v>1</v>
      </c>
      <c r="K90" s="113" t="s">
        <v>13</v>
      </c>
      <c r="L90" s="113">
        <v>0</v>
      </c>
      <c r="M90" s="113">
        <v>4</v>
      </c>
      <c r="N90" s="113">
        <v>81</v>
      </c>
      <c r="O90" s="113" t="s">
        <v>13</v>
      </c>
      <c r="P90" s="113">
        <v>0</v>
      </c>
    </row>
    <row r="91" spans="1:16">
      <c r="A91" s="104" t="s">
        <v>25</v>
      </c>
      <c r="B91" s="112">
        <v>462.8</v>
      </c>
      <c r="C91" s="104"/>
      <c r="D91" s="131" t="s">
        <v>17</v>
      </c>
      <c r="E91" s="132">
        <v>4</v>
      </c>
      <c r="F91" s="132">
        <v>178</v>
      </c>
      <c r="G91" s="132" t="s">
        <v>13</v>
      </c>
      <c r="H91" s="208"/>
      <c r="I91" s="132">
        <v>5</v>
      </c>
      <c r="J91" s="132">
        <v>4.0999999999999996</v>
      </c>
      <c r="K91" s="138">
        <v>1.3260404475662166</v>
      </c>
      <c r="L91" s="132">
        <v>0</v>
      </c>
      <c r="M91" s="132">
        <v>4</v>
      </c>
      <c r="N91" s="132">
        <v>8.3000000000000007</v>
      </c>
      <c r="O91" s="138" t="s">
        <v>13</v>
      </c>
      <c r="P91" s="132">
        <v>0</v>
      </c>
    </row>
    <row r="92" spans="1:16">
      <c r="A92" s="123" t="s">
        <v>26</v>
      </c>
      <c r="B92" s="196">
        <v>462.6</v>
      </c>
      <c r="C92" s="123"/>
      <c r="D92" s="123" t="s">
        <v>10</v>
      </c>
      <c r="E92" s="123"/>
      <c r="F92" s="123"/>
      <c r="G92" s="123"/>
      <c r="H92" s="123"/>
      <c r="I92" s="125">
        <v>5</v>
      </c>
      <c r="J92" s="125">
        <v>92</v>
      </c>
      <c r="K92" s="125">
        <v>27.978977201616548</v>
      </c>
      <c r="L92" s="125">
        <v>0</v>
      </c>
      <c r="M92" s="125">
        <v>5</v>
      </c>
      <c r="N92" s="125">
        <v>160</v>
      </c>
      <c r="O92" s="125">
        <v>53.200052184373106</v>
      </c>
      <c r="P92" s="125">
        <v>0</v>
      </c>
    </row>
    <row r="93" spans="1:16">
      <c r="A93" s="123"/>
      <c r="B93" s="196"/>
      <c r="C93" s="123"/>
      <c r="D93" s="128" t="s">
        <v>17</v>
      </c>
      <c r="E93" s="123"/>
      <c r="F93" s="123"/>
      <c r="G93" s="123"/>
      <c r="H93" s="123"/>
      <c r="I93" s="129">
        <v>5</v>
      </c>
      <c r="J93" s="129">
        <v>108</v>
      </c>
      <c r="K93" s="129">
        <v>17.171628973263068</v>
      </c>
      <c r="L93" s="129">
        <v>0</v>
      </c>
      <c r="M93" s="129">
        <v>5</v>
      </c>
      <c r="N93" s="129">
        <v>128</v>
      </c>
      <c r="O93" s="129">
        <v>42.436528074200545</v>
      </c>
      <c r="P93" s="129">
        <v>0</v>
      </c>
    </row>
    <row r="94" spans="1:16">
      <c r="A94" s="123" t="s">
        <v>26</v>
      </c>
      <c r="B94" s="196">
        <v>470</v>
      </c>
      <c r="C94" s="123"/>
      <c r="D94" s="123" t="s">
        <v>10</v>
      </c>
      <c r="E94" s="123"/>
      <c r="F94" s="123"/>
      <c r="G94" s="123"/>
      <c r="H94" s="123"/>
      <c r="I94" s="125">
        <v>5</v>
      </c>
      <c r="J94" s="125">
        <v>172</v>
      </c>
      <c r="K94" s="125">
        <v>45.675702266048667</v>
      </c>
      <c r="L94" s="125">
        <v>0</v>
      </c>
      <c r="M94" s="125">
        <v>5</v>
      </c>
      <c r="N94" s="125">
        <v>580</v>
      </c>
      <c r="O94" s="125">
        <v>179.54522802080353</v>
      </c>
      <c r="P94" s="125">
        <v>2</v>
      </c>
    </row>
    <row r="95" spans="1:16">
      <c r="A95" s="123"/>
      <c r="B95" s="196"/>
      <c r="C95" s="123"/>
      <c r="D95" s="128" t="s">
        <v>17</v>
      </c>
      <c r="E95" s="123"/>
      <c r="F95" s="123"/>
      <c r="G95" s="123"/>
      <c r="H95" s="123"/>
      <c r="I95" s="129">
        <v>5</v>
      </c>
      <c r="J95" s="129">
        <v>68</v>
      </c>
      <c r="K95" s="129">
        <v>26.662321917800785</v>
      </c>
      <c r="L95" s="129">
        <v>0</v>
      </c>
      <c r="M95" s="129">
        <v>5</v>
      </c>
      <c r="N95" s="129">
        <v>450</v>
      </c>
      <c r="O95" s="129">
        <v>100.5649876079939</v>
      </c>
      <c r="P95" s="129">
        <v>2</v>
      </c>
    </row>
    <row r="96" spans="1:16">
      <c r="A96" s="123" t="s">
        <v>26</v>
      </c>
      <c r="B96" s="196">
        <v>477.5</v>
      </c>
      <c r="C96" s="123"/>
      <c r="D96" s="123" t="s">
        <v>10</v>
      </c>
      <c r="E96" s="125"/>
      <c r="F96" s="125"/>
      <c r="G96" s="125"/>
      <c r="H96" s="197"/>
      <c r="I96" s="125">
        <v>5</v>
      </c>
      <c r="J96" s="125">
        <v>206</v>
      </c>
      <c r="K96" s="125">
        <v>57.485726032242134</v>
      </c>
      <c r="L96" s="125">
        <v>0</v>
      </c>
      <c r="M96" s="125">
        <v>5</v>
      </c>
      <c r="N96" s="125">
        <v>28000</v>
      </c>
      <c r="O96" s="125">
        <v>267.12587407173282</v>
      </c>
      <c r="P96" s="125">
        <v>1</v>
      </c>
    </row>
    <row r="97" spans="1:16">
      <c r="A97" s="123"/>
      <c r="B97" s="124"/>
      <c r="C97" s="123"/>
      <c r="D97" s="128" t="s">
        <v>17</v>
      </c>
      <c r="E97" s="129"/>
      <c r="F97" s="135"/>
      <c r="G97" s="129"/>
      <c r="H97" s="197"/>
      <c r="I97" s="129">
        <v>5</v>
      </c>
      <c r="J97" s="129">
        <v>96</v>
      </c>
      <c r="K97" s="129">
        <v>35.362156617699782</v>
      </c>
      <c r="L97" s="129">
        <v>0</v>
      </c>
      <c r="M97" s="129">
        <v>5</v>
      </c>
      <c r="N97" s="129">
        <v>12300</v>
      </c>
      <c r="O97" s="129">
        <v>109.81364352567441</v>
      </c>
      <c r="P97" s="129">
        <v>1</v>
      </c>
    </row>
    <row r="98" spans="1:16">
      <c r="A98" s="136" t="s">
        <v>27</v>
      </c>
      <c r="B98" s="137">
        <v>594</v>
      </c>
      <c r="C98" s="136"/>
      <c r="D98" s="131" t="s">
        <v>17</v>
      </c>
      <c r="E98" s="138">
        <v>29</v>
      </c>
      <c r="F98" s="138">
        <v>727</v>
      </c>
      <c r="G98" s="132">
        <v>69.52426464116752</v>
      </c>
      <c r="H98" s="209"/>
      <c r="I98" s="138">
        <v>30</v>
      </c>
      <c r="J98" s="138">
        <v>173</v>
      </c>
      <c r="K98" s="138">
        <v>10.852642971052958</v>
      </c>
      <c r="L98" s="138">
        <v>0</v>
      </c>
      <c r="M98" s="138">
        <v>30</v>
      </c>
      <c r="N98" s="138">
        <v>345</v>
      </c>
      <c r="O98" s="138">
        <v>30.11660847209669</v>
      </c>
      <c r="P98" s="138">
        <v>2</v>
      </c>
    </row>
    <row r="99" spans="1:16">
      <c r="A99" s="123" t="s">
        <v>28</v>
      </c>
      <c r="B99" s="196">
        <v>594</v>
      </c>
      <c r="C99" s="123"/>
      <c r="D99" s="123" t="s">
        <v>10</v>
      </c>
      <c r="E99" s="123"/>
      <c r="F99" s="123"/>
      <c r="G99" s="123"/>
      <c r="H99" s="123"/>
      <c r="I99" s="125">
        <v>5</v>
      </c>
      <c r="J99" s="125">
        <v>400</v>
      </c>
      <c r="K99" s="125">
        <v>45.715862056462441</v>
      </c>
      <c r="L99" s="125">
        <v>0</v>
      </c>
      <c r="M99" s="125">
        <v>5</v>
      </c>
      <c r="N99" s="125">
        <v>192</v>
      </c>
      <c r="O99" s="125">
        <v>69.817291098322585</v>
      </c>
      <c r="P99" s="125">
        <v>0</v>
      </c>
    </row>
    <row r="100" spans="1:16">
      <c r="A100" s="123"/>
      <c r="B100" s="196"/>
      <c r="C100" s="123"/>
      <c r="D100" s="128" t="s">
        <v>17</v>
      </c>
      <c r="E100" s="123"/>
      <c r="F100" s="123"/>
      <c r="G100" s="123"/>
      <c r="H100" s="123"/>
      <c r="I100" s="129">
        <v>5</v>
      </c>
      <c r="J100" s="129">
        <v>330</v>
      </c>
      <c r="K100" s="129">
        <v>29.62262452966549</v>
      </c>
      <c r="L100" s="129">
        <v>1</v>
      </c>
      <c r="M100" s="129">
        <v>5</v>
      </c>
      <c r="N100" s="129">
        <v>64</v>
      </c>
      <c r="O100" s="129">
        <v>29.729568195049385</v>
      </c>
      <c r="P100" s="129">
        <v>0</v>
      </c>
    </row>
    <row r="101" spans="1:16">
      <c r="A101" s="123" t="s">
        <v>28</v>
      </c>
      <c r="B101" s="196">
        <v>680.7</v>
      </c>
      <c r="C101" s="123"/>
      <c r="D101" s="123" t="s">
        <v>10</v>
      </c>
      <c r="E101" s="123"/>
      <c r="F101" s="123"/>
      <c r="G101" s="123"/>
      <c r="H101" s="123"/>
      <c r="I101" s="125">
        <v>5</v>
      </c>
      <c r="J101" s="125">
        <v>240</v>
      </c>
      <c r="K101" s="125">
        <v>40.620451135899273</v>
      </c>
      <c r="L101" s="125">
        <v>0</v>
      </c>
      <c r="M101" s="125">
        <v>5</v>
      </c>
      <c r="N101" s="125">
        <v>314</v>
      </c>
      <c r="O101" s="125">
        <v>93.839920110205057</v>
      </c>
      <c r="P101" s="125">
        <v>0</v>
      </c>
    </row>
    <row r="102" spans="1:16">
      <c r="A102" s="123"/>
      <c r="B102" s="196"/>
      <c r="C102" s="123"/>
      <c r="D102" s="128" t="s">
        <v>17</v>
      </c>
      <c r="E102" s="123"/>
      <c r="F102" s="123"/>
      <c r="G102" s="123"/>
      <c r="H102" s="123"/>
      <c r="I102" s="129">
        <v>5</v>
      </c>
      <c r="J102" s="129">
        <v>54</v>
      </c>
      <c r="K102" s="129">
        <v>21.846770436312962</v>
      </c>
      <c r="L102" s="129">
        <v>0</v>
      </c>
      <c r="M102" s="129">
        <v>5</v>
      </c>
      <c r="N102" s="129">
        <v>410</v>
      </c>
      <c r="O102" s="129">
        <v>71.794221777545644</v>
      </c>
      <c r="P102" s="129">
        <v>1</v>
      </c>
    </row>
    <row r="103" spans="1:16">
      <c r="A103" s="123" t="s">
        <v>28</v>
      </c>
      <c r="B103" s="124">
        <v>619.29999999999995</v>
      </c>
      <c r="C103" s="123"/>
      <c r="D103" s="123" t="s">
        <v>10</v>
      </c>
      <c r="E103" s="125"/>
      <c r="F103" s="125"/>
      <c r="G103" s="125"/>
      <c r="H103" s="197"/>
      <c r="I103" s="125">
        <v>5</v>
      </c>
      <c r="J103" s="125">
        <v>745</v>
      </c>
      <c r="K103" s="125">
        <v>251.34258370229216</v>
      </c>
      <c r="L103" s="125">
        <v>3</v>
      </c>
      <c r="M103" s="125">
        <v>5</v>
      </c>
      <c r="N103" s="125">
        <v>6000</v>
      </c>
      <c r="O103" s="125">
        <v>990.2126195302626</v>
      </c>
      <c r="P103" s="125">
        <v>4</v>
      </c>
    </row>
    <row r="104" spans="1:16">
      <c r="A104" s="123"/>
      <c r="B104" s="124"/>
      <c r="C104" s="123"/>
      <c r="D104" s="128" t="s">
        <v>17</v>
      </c>
      <c r="E104" s="129"/>
      <c r="F104" s="135"/>
      <c r="G104" s="129"/>
      <c r="H104" s="197"/>
      <c r="I104" s="129">
        <v>5</v>
      </c>
      <c r="J104" s="129">
        <v>590</v>
      </c>
      <c r="K104" s="129">
        <v>134.86538409430065</v>
      </c>
      <c r="L104" s="129">
        <v>2</v>
      </c>
      <c r="M104" s="129">
        <v>5</v>
      </c>
      <c r="N104" s="129">
        <v>709</v>
      </c>
      <c r="O104" s="129">
        <v>374.38504798989453</v>
      </c>
      <c r="P104" s="129">
        <v>4</v>
      </c>
    </row>
    <row r="105" spans="1:16">
      <c r="A105" s="104" t="s">
        <v>29</v>
      </c>
      <c r="B105" s="112">
        <v>791.5</v>
      </c>
      <c r="C105" s="104"/>
      <c r="D105" s="104" t="s">
        <v>10</v>
      </c>
      <c r="E105" s="115">
        <v>29</v>
      </c>
      <c r="F105" s="113">
        <v>958</v>
      </c>
      <c r="G105" s="113">
        <v>144.85424464793093</v>
      </c>
      <c r="H105" s="207"/>
      <c r="I105" s="113">
        <v>31</v>
      </c>
      <c r="J105" s="113">
        <v>1989</v>
      </c>
      <c r="K105" s="113">
        <v>65.386938756828769</v>
      </c>
      <c r="L105" s="113">
        <v>5</v>
      </c>
      <c r="M105" s="113">
        <v>30</v>
      </c>
      <c r="N105" s="113">
        <v>840</v>
      </c>
      <c r="O105" s="113">
        <v>110.58104628912935</v>
      </c>
      <c r="P105" s="113">
        <v>4</v>
      </c>
    </row>
    <row r="106" spans="1:16">
      <c r="A106" s="123" t="s">
        <v>30</v>
      </c>
      <c r="B106" s="196">
        <v>791.5</v>
      </c>
      <c r="C106" s="123"/>
      <c r="D106" s="123" t="s">
        <v>10</v>
      </c>
      <c r="E106" s="123"/>
      <c r="F106" s="123"/>
      <c r="G106" s="123"/>
      <c r="H106" s="123"/>
      <c r="I106" s="125">
        <v>5</v>
      </c>
      <c r="J106" s="125">
        <v>11700</v>
      </c>
      <c r="K106" s="125">
        <v>484.88687754972983</v>
      </c>
      <c r="L106" s="125">
        <v>2</v>
      </c>
      <c r="M106" s="125">
        <v>5</v>
      </c>
      <c r="N106" s="125">
        <v>5900</v>
      </c>
      <c r="O106" s="125">
        <v>109.34689751011017</v>
      </c>
      <c r="P106" s="125">
        <v>1</v>
      </c>
    </row>
    <row r="107" spans="1:16">
      <c r="A107" s="123"/>
      <c r="B107" s="196"/>
      <c r="C107" s="123"/>
      <c r="D107" s="128" t="s">
        <v>17</v>
      </c>
      <c r="E107" s="123"/>
      <c r="F107" s="123"/>
      <c r="G107" s="123"/>
      <c r="H107" s="123"/>
      <c r="I107" s="129">
        <v>5</v>
      </c>
      <c r="J107" s="129">
        <v>250</v>
      </c>
      <c r="K107" s="129">
        <v>86.973559641323462</v>
      </c>
      <c r="L107" s="129">
        <v>1</v>
      </c>
      <c r="M107" s="129">
        <v>5</v>
      </c>
      <c r="N107" s="129">
        <v>63</v>
      </c>
      <c r="O107" s="129">
        <v>34.843296717341396</v>
      </c>
      <c r="P107" s="129">
        <v>0</v>
      </c>
    </row>
    <row r="108" spans="1:16">
      <c r="A108" s="123" t="s">
        <v>30</v>
      </c>
      <c r="B108" s="196">
        <v>793.7</v>
      </c>
      <c r="C108" s="123"/>
      <c r="D108" s="123" t="s">
        <v>10</v>
      </c>
      <c r="E108" s="123"/>
      <c r="F108" s="123"/>
      <c r="G108" s="123"/>
      <c r="H108" s="123"/>
      <c r="I108" s="125">
        <v>5</v>
      </c>
      <c r="J108" s="125">
        <v>12080</v>
      </c>
      <c r="K108" s="125">
        <v>1045.9917369568295</v>
      </c>
      <c r="L108" s="125">
        <v>4</v>
      </c>
      <c r="M108" s="125">
        <v>5</v>
      </c>
      <c r="N108" s="125">
        <v>4900</v>
      </c>
      <c r="O108" s="125">
        <v>674.54356251514537</v>
      </c>
      <c r="P108" s="125">
        <v>3</v>
      </c>
    </row>
    <row r="109" spans="1:16">
      <c r="A109" s="123"/>
      <c r="B109" s="196"/>
      <c r="C109" s="123"/>
      <c r="D109" s="128" t="s">
        <v>17</v>
      </c>
      <c r="E109" s="123"/>
      <c r="F109" s="123"/>
      <c r="G109" s="123"/>
      <c r="H109" s="123"/>
      <c r="I109" s="129">
        <v>5</v>
      </c>
      <c r="J109" s="129">
        <v>700</v>
      </c>
      <c r="K109" s="129">
        <v>128.43237785065278</v>
      </c>
      <c r="L109" s="129">
        <v>2</v>
      </c>
      <c r="M109" s="129">
        <v>5</v>
      </c>
      <c r="N109" s="129">
        <v>7000</v>
      </c>
      <c r="O109" s="129">
        <v>200.25634204479312</v>
      </c>
      <c r="P109" s="129">
        <v>2</v>
      </c>
    </row>
    <row r="110" spans="1:16">
      <c r="A110" s="123" t="s">
        <v>30</v>
      </c>
      <c r="B110" s="124">
        <v>797.3</v>
      </c>
      <c r="C110" s="123"/>
      <c r="D110" s="123" t="s">
        <v>10</v>
      </c>
      <c r="E110" s="125"/>
      <c r="F110" s="125"/>
      <c r="G110" s="125"/>
      <c r="H110" s="197"/>
      <c r="I110" s="125">
        <v>5</v>
      </c>
      <c r="J110" s="125">
        <v>650</v>
      </c>
      <c r="K110" s="125">
        <v>386.09791607546612</v>
      </c>
      <c r="L110" s="125">
        <v>4</v>
      </c>
      <c r="M110" s="125">
        <v>5</v>
      </c>
      <c r="N110" s="125">
        <v>3000</v>
      </c>
      <c r="O110" s="125">
        <v>120.8760054234254</v>
      </c>
      <c r="P110" s="125">
        <v>1</v>
      </c>
    </row>
    <row r="111" spans="1:16">
      <c r="A111" s="123"/>
      <c r="B111" s="124"/>
      <c r="C111" s="123"/>
      <c r="D111" s="128" t="s">
        <v>17</v>
      </c>
      <c r="E111" s="129"/>
      <c r="F111" s="135"/>
      <c r="G111" s="129"/>
      <c r="H111" s="197"/>
      <c r="I111" s="129">
        <v>5</v>
      </c>
      <c r="J111" s="129">
        <v>430</v>
      </c>
      <c r="K111" s="129">
        <v>103.25847611590652</v>
      </c>
      <c r="L111" s="129">
        <v>2</v>
      </c>
      <c r="M111" s="129">
        <v>5</v>
      </c>
      <c r="N111" s="129">
        <v>190</v>
      </c>
      <c r="O111" s="129">
        <v>50.768268195921834</v>
      </c>
      <c r="P111" s="129">
        <v>0</v>
      </c>
    </row>
    <row r="112" spans="1:16">
      <c r="A112" s="140" t="s">
        <v>31</v>
      </c>
      <c r="B112" s="141">
        <v>935.5</v>
      </c>
      <c r="C112" s="140"/>
      <c r="D112" s="142" t="s">
        <v>17</v>
      </c>
      <c r="E112" s="143">
        <v>3</v>
      </c>
      <c r="F112" s="143">
        <v>24.6</v>
      </c>
      <c r="G112" s="204" t="s">
        <v>13</v>
      </c>
      <c r="H112" s="210"/>
      <c r="I112" s="143">
        <v>9</v>
      </c>
      <c r="J112" s="143">
        <v>172.5</v>
      </c>
      <c r="K112" s="143">
        <v>10.622822420201567</v>
      </c>
      <c r="L112" s="143">
        <v>0</v>
      </c>
      <c r="M112" s="143">
        <v>5</v>
      </c>
      <c r="N112" s="143">
        <v>11</v>
      </c>
      <c r="O112" s="143">
        <v>3.0501471050777371</v>
      </c>
      <c r="P112" s="143">
        <v>0</v>
      </c>
    </row>
    <row r="115" spans="1:17" ht="15.75">
      <c r="A115" s="104"/>
      <c r="B115" s="105"/>
      <c r="C115" s="104"/>
      <c r="D115" s="104"/>
      <c r="E115" s="479" t="s">
        <v>47</v>
      </c>
      <c r="F115" s="479"/>
      <c r="G115" s="479"/>
      <c r="H115" s="191" t="s">
        <v>33</v>
      </c>
      <c r="I115" s="265"/>
      <c r="J115" s="479" t="s">
        <v>48</v>
      </c>
      <c r="K115" s="479"/>
      <c r="L115" s="479"/>
      <c r="M115" s="191" t="s">
        <v>33</v>
      </c>
      <c r="N115" s="265"/>
      <c r="O115" s="479" t="s">
        <v>49</v>
      </c>
      <c r="P115" s="479"/>
      <c r="Q115" s="479"/>
    </row>
    <row r="116" spans="1:17">
      <c r="A116" s="104"/>
      <c r="B116" s="105"/>
      <c r="C116" s="104"/>
      <c r="D116" s="104"/>
      <c r="E116" s="191"/>
      <c r="F116" s="191"/>
      <c r="G116" s="191"/>
      <c r="H116" s="191"/>
      <c r="I116" s="265"/>
      <c r="J116" s="191"/>
      <c r="K116" s="191"/>
      <c r="L116" s="191"/>
      <c r="M116" s="191"/>
      <c r="N116" s="265"/>
      <c r="O116" s="191"/>
      <c r="P116" s="191"/>
      <c r="Q116" s="191"/>
    </row>
    <row r="117" spans="1:17">
      <c r="A117" s="107" t="s">
        <v>3</v>
      </c>
      <c r="B117" s="108" t="s">
        <v>4</v>
      </c>
      <c r="C117" s="107"/>
      <c r="D117" s="109" t="s">
        <v>5</v>
      </c>
      <c r="E117" s="193" t="s">
        <v>6</v>
      </c>
      <c r="F117" s="193" t="s">
        <v>7</v>
      </c>
      <c r="G117" s="193" t="s">
        <v>8</v>
      </c>
      <c r="H117" s="266" t="s">
        <v>36</v>
      </c>
      <c r="I117" s="267"/>
      <c r="J117" s="193" t="s">
        <v>6</v>
      </c>
      <c r="K117" s="193" t="s">
        <v>7</v>
      </c>
      <c r="L117" s="193" t="s">
        <v>8</v>
      </c>
      <c r="M117" s="266" t="s">
        <v>36</v>
      </c>
      <c r="N117" s="267"/>
      <c r="O117" s="193" t="s">
        <v>6</v>
      </c>
      <c r="P117" s="193" t="s">
        <v>7</v>
      </c>
      <c r="Q117" s="193" t="s">
        <v>8</v>
      </c>
    </row>
    <row r="118" spans="1:17">
      <c r="A118" s="104" t="s">
        <v>9</v>
      </c>
      <c r="B118" s="112">
        <v>-8.5</v>
      </c>
      <c r="C118" s="104"/>
      <c r="D118" s="104" t="s">
        <v>10</v>
      </c>
      <c r="E118" s="113">
        <v>20</v>
      </c>
      <c r="F118" s="113">
        <v>635</v>
      </c>
      <c r="G118" s="113">
        <v>106.16568712181048</v>
      </c>
      <c r="H118" s="113">
        <v>2</v>
      </c>
      <c r="I118" s="113"/>
      <c r="J118" s="118">
        <v>23</v>
      </c>
      <c r="K118" s="118">
        <v>2550</v>
      </c>
      <c r="L118" s="113">
        <v>99.297758940576031</v>
      </c>
      <c r="M118" s="113">
        <v>2</v>
      </c>
      <c r="N118" s="113"/>
      <c r="O118" s="118">
        <v>20</v>
      </c>
      <c r="P118" s="118">
        <v>950</v>
      </c>
      <c r="Q118" s="118">
        <v>66.021237653810388</v>
      </c>
    </row>
    <row r="119" spans="1:17">
      <c r="A119" s="117" t="s">
        <v>37</v>
      </c>
      <c r="B119" s="112"/>
      <c r="C119" s="104"/>
      <c r="D119" s="104"/>
      <c r="E119" s="113"/>
      <c r="F119" s="113"/>
      <c r="G119" s="118"/>
      <c r="H119" s="113"/>
      <c r="I119" s="113"/>
      <c r="J119" s="118"/>
      <c r="K119" s="118"/>
      <c r="L119" s="118"/>
      <c r="M119" s="113"/>
      <c r="N119" s="113"/>
      <c r="O119" s="118"/>
      <c r="P119" s="118"/>
      <c r="Q119" s="118"/>
    </row>
    <row r="120" spans="1:17">
      <c r="A120" s="104" t="s">
        <v>12</v>
      </c>
      <c r="B120" s="112">
        <v>-4.5</v>
      </c>
      <c r="C120" s="104"/>
      <c r="D120" s="104" t="s">
        <v>10</v>
      </c>
      <c r="E120" s="113">
        <v>0</v>
      </c>
      <c r="F120" s="113">
        <v>0</v>
      </c>
      <c r="G120" s="120" t="s">
        <v>13</v>
      </c>
      <c r="H120" s="120">
        <v>0</v>
      </c>
      <c r="I120" s="113"/>
      <c r="J120" s="113">
        <v>0</v>
      </c>
      <c r="K120" s="113">
        <v>0</v>
      </c>
      <c r="L120" s="120" t="s">
        <v>13</v>
      </c>
      <c r="M120" s="120">
        <v>0</v>
      </c>
      <c r="N120" s="120"/>
      <c r="O120" s="113">
        <v>0</v>
      </c>
      <c r="P120" s="113">
        <v>0</v>
      </c>
      <c r="Q120" s="113" t="s">
        <v>13</v>
      </c>
    </row>
    <row r="121" spans="1:17">
      <c r="A121" s="1" t="s">
        <v>38</v>
      </c>
      <c r="B121" s="112"/>
      <c r="C121" s="104"/>
      <c r="D121" s="104"/>
      <c r="E121" s="113"/>
      <c r="F121" s="113"/>
      <c r="G121" s="113"/>
      <c r="H121" s="113"/>
      <c r="I121" s="113"/>
      <c r="J121" s="113"/>
      <c r="K121" s="113"/>
      <c r="L121" s="113"/>
      <c r="M121" s="113"/>
      <c r="N121" s="113"/>
      <c r="O121" s="113"/>
      <c r="P121" s="113"/>
      <c r="Q121" s="113"/>
    </row>
    <row r="122" spans="1:17">
      <c r="A122" s="123" t="s">
        <v>15</v>
      </c>
      <c r="B122" s="124" t="s">
        <v>16</v>
      </c>
      <c r="C122" s="123"/>
      <c r="D122" s="123" t="s">
        <v>10</v>
      </c>
      <c r="E122" s="125">
        <v>5</v>
      </c>
      <c r="F122" s="125">
        <v>2900</v>
      </c>
      <c r="G122" s="198">
        <v>437.94969675629119</v>
      </c>
      <c r="H122" s="198">
        <v>2</v>
      </c>
      <c r="I122" s="125"/>
      <c r="J122" s="125">
        <v>5</v>
      </c>
      <c r="K122" s="125">
        <v>2200</v>
      </c>
      <c r="L122" s="198">
        <v>573.0549186823315</v>
      </c>
      <c r="M122" s="198">
        <v>3</v>
      </c>
      <c r="N122" s="125"/>
      <c r="O122" s="125">
        <v>2</v>
      </c>
      <c r="P122" s="125">
        <v>700</v>
      </c>
      <c r="Q122" s="125" t="s">
        <v>13</v>
      </c>
    </row>
    <row r="123" spans="1:17">
      <c r="A123" s="123"/>
      <c r="B123" s="124"/>
      <c r="C123" s="123"/>
      <c r="D123" s="128" t="s">
        <v>17</v>
      </c>
      <c r="E123" s="129">
        <v>5</v>
      </c>
      <c r="F123" s="129">
        <v>1200</v>
      </c>
      <c r="G123" s="274">
        <v>166.5148040382889</v>
      </c>
      <c r="H123" s="274">
        <v>2</v>
      </c>
      <c r="I123" s="125"/>
      <c r="J123" s="129">
        <v>5</v>
      </c>
      <c r="K123" s="129">
        <v>12000</v>
      </c>
      <c r="L123" s="274">
        <v>381.33801696668974</v>
      </c>
      <c r="M123" s="274">
        <v>2</v>
      </c>
      <c r="N123" s="125"/>
      <c r="O123" s="129">
        <v>2</v>
      </c>
      <c r="P123" s="129">
        <v>64</v>
      </c>
      <c r="Q123" s="129" t="s">
        <v>13</v>
      </c>
    </row>
    <row r="124" spans="1:17">
      <c r="A124" s="123" t="s">
        <v>15</v>
      </c>
      <c r="B124" s="124" t="s">
        <v>18</v>
      </c>
      <c r="C124" s="123"/>
      <c r="D124" s="123" t="s">
        <v>10</v>
      </c>
      <c r="E124" s="125">
        <v>5</v>
      </c>
      <c r="F124" s="125">
        <v>4800</v>
      </c>
      <c r="G124" s="198">
        <v>334.41189012949434</v>
      </c>
      <c r="H124" s="198">
        <v>1</v>
      </c>
      <c r="I124" s="125"/>
      <c r="J124" s="125">
        <v>5</v>
      </c>
      <c r="K124" s="125">
        <v>1200</v>
      </c>
      <c r="L124" s="198">
        <v>378.45318527142337</v>
      </c>
      <c r="M124" s="198">
        <v>2</v>
      </c>
      <c r="N124" s="125"/>
      <c r="O124" s="125">
        <v>2</v>
      </c>
      <c r="P124" s="125">
        <v>1100</v>
      </c>
      <c r="Q124" s="125" t="s">
        <v>13</v>
      </c>
    </row>
    <row r="125" spans="1:17">
      <c r="A125" s="123"/>
      <c r="B125" s="124"/>
      <c r="C125" s="123"/>
      <c r="D125" s="128" t="s">
        <v>17</v>
      </c>
      <c r="E125" s="129">
        <v>5</v>
      </c>
      <c r="F125" s="129">
        <v>1300</v>
      </c>
      <c r="G125" s="274">
        <v>223.26326425986116</v>
      </c>
      <c r="H125" s="274">
        <v>2</v>
      </c>
      <c r="I125" s="125"/>
      <c r="J125" s="129">
        <v>5</v>
      </c>
      <c r="K125" s="129">
        <v>1500</v>
      </c>
      <c r="L125" s="274">
        <v>187.67849078078478</v>
      </c>
      <c r="M125" s="274">
        <v>2</v>
      </c>
      <c r="N125" s="125"/>
      <c r="O125" s="129">
        <v>2</v>
      </c>
      <c r="P125" s="129">
        <v>300</v>
      </c>
      <c r="Q125" s="129" t="s">
        <v>13</v>
      </c>
    </row>
    <row r="126" spans="1:17">
      <c r="A126" s="123" t="s">
        <v>15</v>
      </c>
      <c r="B126" s="124" t="s">
        <v>19</v>
      </c>
      <c r="C126" s="123"/>
      <c r="D126" s="123" t="s">
        <v>10</v>
      </c>
      <c r="E126" s="125">
        <v>5</v>
      </c>
      <c r="F126" s="125">
        <v>5200</v>
      </c>
      <c r="G126" s="198">
        <v>505.54624042826634</v>
      </c>
      <c r="H126" s="198">
        <v>2</v>
      </c>
      <c r="I126" s="125"/>
      <c r="J126" s="125">
        <v>5</v>
      </c>
      <c r="K126" s="125">
        <v>3100</v>
      </c>
      <c r="L126" s="198">
        <v>408.20234548679809</v>
      </c>
      <c r="M126" s="198">
        <v>3</v>
      </c>
      <c r="N126" s="125"/>
      <c r="O126" s="125">
        <v>2</v>
      </c>
      <c r="P126" s="125">
        <v>600</v>
      </c>
      <c r="Q126" s="125" t="s">
        <v>13</v>
      </c>
    </row>
    <row r="127" spans="1:17">
      <c r="A127" s="123"/>
      <c r="B127" s="124"/>
      <c r="C127" s="123"/>
      <c r="D127" s="128" t="s">
        <v>17</v>
      </c>
      <c r="E127" s="129">
        <v>5</v>
      </c>
      <c r="F127" s="129">
        <v>800</v>
      </c>
      <c r="G127" s="274">
        <v>207.68609639906413</v>
      </c>
      <c r="H127" s="274">
        <v>2</v>
      </c>
      <c r="I127" s="125"/>
      <c r="J127" s="129">
        <v>4</v>
      </c>
      <c r="K127" s="129">
        <v>1100</v>
      </c>
      <c r="L127" s="129" t="s">
        <v>13</v>
      </c>
      <c r="M127" s="274">
        <v>1</v>
      </c>
      <c r="N127" s="125"/>
      <c r="O127" s="129">
        <v>2</v>
      </c>
      <c r="P127" s="129">
        <v>400</v>
      </c>
      <c r="Q127" s="129" t="s">
        <v>13</v>
      </c>
    </row>
    <row r="128" spans="1:17">
      <c r="A128" s="123" t="s">
        <v>15</v>
      </c>
      <c r="B128" s="124">
        <v>4.3</v>
      </c>
      <c r="C128" s="123"/>
      <c r="D128" s="123" t="s">
        <v>10</v>
      </c>
      <c r="E128" s="125">
        <v>5</v>
      </c>
      <c r="F128" s="125">
        <v>5200</v>
      </c>
      <c r="G128" s="198">
        <v>565.60769360005452</v>
      </c>
      <c r="H128" s="198">
        <v>3</v>
      </c>
      <c r="I128" s="125"/>
      <c r="J128" s="125">
        <v>5</v>
      </c>
      <c r="K128" s="125">
        <v>1400</v>
      </c>
      <c r="L128" s="198">
        <v>505.2349929443867</v>
      </c>
      <c r="M128" s="198">
        <v>3</v>
      </c>
      <c r="N128" s="125"/>
      <c r="O128" s="125">
        <v>2</v>
      </c>
      <c r="P128" s="125">
        <v>1600</v>
      </c>
      <c r="Q128" s="125" t="s">
        <v>13</v>
      </c>
    </row>
    <row r="129" spans="1:17">
      <c r="A129" s="123"/>
      <c r="B129" s="124"/>
      <c r="C129" s="123"/>
      <c r="D129" s="128" t="s">
        <v>17</v>
      </c>
      <c r="E129" s="129">
        <v>5</v>
      </c>
      <c r="F129" s="129">
        <v>2300</v>
      </c>
      <c r="G129" s="274">
        <v>210.90757325959626</v>
      </c>
      <c r="H129" s="274">
        <v>3</v>
      </c>
      <c r="I129" s="125"/>
      <c r="J129" s="129">
        <v>4</v>
      </c>
      <c r="K129" s="129">
        <v>2300</v>
      </c>
      <c r="L129" s="129" t="s">
        <v>13</v>
      </c>
      <c r="M129" s="274">
        <v>3</v>
      </c>
      <c r="N129" s="125"/>
      <c r="O129" s="129">
        <v>2</v>
      </c>
      <c r="P129" s="129">
        <v>110</v>
      </c>
      <c r="Q129" s="129" t="s">
        <v>13</v>
      </c>
    </row>
    <row r="130" spans="1:17">
      <c r="A130" s="104" t="s">
        <v>20</v>
      </c>
      <c r="B130" s="112">
        <v>86.8</v>
      </c>
      <c r="C130" s="104"/>
      <c r="D130" s="131" t="s">
        <v>17</v>
      </c>
      <c r="E130" s="132">
        <v>31</v>
      </c>
      <c r="F130" s="132">
        <v>488</v>
      </c>
      <c r="G130" s="138">
        <v>21.642916168822779</v>
      </c>
      <c r="H130" s="132">
        <v>1</v>
      </c>
      <c r="I130" s="132"/>
      <c r="J130" s="261">
        <v>31</v>
      </c>
      <c r="K130" s="133">
        <v>119</v>
      </c>
      <c r="L130" s="133">
        <v>17.5962087969625</v>
      </c>
      <c r="M130" s="132">
        <v>0</v>
      </c>
      <c r="N130" s="132"/>
      <c r="O130" s="133">
        <v>29</v>
      </c>
      <c r="P130" s="133">
        <v>170</v>
      </c>
      <c r="Q130" s="133">
        <v>37.860609590205236</v>
      </c>
    </row>
    <row r="131" spans="1:17">
      <c r="A131" s="123" t="s">
        <v>21</v>
      </c>
      <c r="B131" s="124">
        <v>84.2</v>
      </c>
      <c r="C131" s="123"/>
      <c r="D131" s="123" t="s">
        <v>10</v>
      </c>
      <c r="E131" s="125">
        <v>5</v>
      </c>
      <c r="F131" s="125">
        <v>176</v>
      </c>
      <c r="G131" s="125">
        <v>95.412648381491238</v>
      </c>
      <c r="H131" s="125">
        <v>0</v>
      </c>
      <c r="I131" s="125"/>
      <c r="J131" s="125">
        <v>5</v>
      </c>
      <c r="K131" s="125">
        <v>430</v>
      </c>
      <c r="L131" s="125">
        <v>106.84637424548286</v>
      </c>
      <c r="M131" s="198">
        <v>1</v>
      </c>
      <c r="N131" s="125"/>
      <c r="O131" s="125">
        <v>5</v>
      </c>
      <c r="P131" s="125">
        <v>880</v>
      </c>
      <c r="Q131" s="125">
        <v>139.2009260477472</v>
      </c>
    </row>
    <row r="132" spans="1:17">
      <c r="A132" s="123"/>
      <c r="B132" s="124"/>
      <c r="C132" s="123"/>
      <c r="D132" s="128" t="s">
        <v>17</v>
      </c>
      <c r="E132" s="129">
        <v>5</v>
      </c>
      <c r="F132" s="129">
        <v>136</v>
      </c>
      <c r="G132" s="129">
        <v>49.926522278105828</v>
      </c>
      <c r="H132" s="129">
        <v>0</v>
      </c>
      <c r="I132" s="135"/>
      <c r="J132" s="129">
        <v>5</v>
      </c>
      <c r="K132" s="129">
        <v>164</v>
      </c>
      <c r="L132" s="130">
        <v>34.709871980810469</v>
      </c>
      <c r="M132" s="129">
        <v>0</v>
      </c>
      <c r="N132" s="135"/>
      <c r="O132" s="129">
        <v>5</v>
      </c>
      <c r="P132" s="129">
        <v>220</v>
      </c>
      <c r="Q132" s="130">
        <v>56.474521978805058</v>
      </c>
    </row>
    <row r="133" spans="1:17">
      <c r="A133" s="123" t="s">
        <v>21</v>
      </c>
      <c r="B133" s="124">
        <v>86.8</v>
      </c>
      <c r="C133" s="123"/>
      <c r="D133" s="123" t="s">
        <v>10</v>
      </c>
      <c r="E133" s="125">
        <v>5</v>
      </c>
      <c r="F133" s="125">
        <v>90</v>
      </c>
      <c r="G133" s="125">
        <v>45.297718946816211</v>
      </c>
      <c r="H133" s="125">
        <v>0</v>
      </c>
      <c r="I133" s="125"/>
      <c r="J133" s="125">
        <v>5</v>
      </c>
      <c r="K133" s="125">
        <v>640</v>
      </c>
      <c r="L133" s="125">
        <v>108.13438265779088</v>
      </c>
      <c r="M133" s="198">
        <v>1</v>
      </c>
      <c r="N133" s="125"/>
      <c r="O133" s="125">
        <v>5</v>
      </c>
      <c r="P133" s="125">
        <v>580</v>
      </c>
      <c r="Q133" s="125">
        <v>115.07136274580027</v>
      </c>
    </row>
    <row r="134" spans="1:17">
      <c r="A134" s="123"/>
      <c r="B134" s="124"/>
      <c r="C134" s="123"/>
      <c r="D134" s="128" t="s">
        <v>17</v>
      </c>
      <c r="E134" s="129">
        <v>5</v>
      </c>
      <c r="F134" s="129">
        <v>56</v>
      </c>
      <c r="G134" s="129">
        <v>25.485775381630617</v>
      </c>
      <c r="H134" s="129">
        <v>0</v>
      </c>
      <c r="I134" s="135"/>
      <c r="J134" s="129">
        <v>5</v>
      </c>
      <c r="K134" s="129">
        <v>104</v>
      </c>
      <c r="L134" s="130">
        <v>47.905881628517221</v>
      </c>
      <c r="M134" s="129">
        <v>0</v>
      </c>
      <c r="N134" s="135"/>
      <c r="O134" s="129">
        <v>5</v>
      </c>
      <c r="P134" s="129">
        <v>63</v>
      </c>
      <c r="Q134" s="130">
        <v>34.795430155309191</v>
      </c>
    </row>
    <row r="135" spans="1:17">
      <c r="A135" s="123" t="s">
        <v>21</v>
      </c>
      <c r="B135" s="124">
        <v>91.4</v>
      </c>
      <c r="C135" s="123"/>
      <c r="D135" s="123" t="s">
        <v>10</v>
      </c>
      <c r="E135" s="125">
        <v>5</v>
      </c>
      <c r="F135" s="125">
        <v>196</v>
      </c>
      <c r="G135" s="125">
        <v>32.536903212706356</v>
      </c>
      <c r="H135" s="125">
        <v>0</v>
      </c>
      <c r="I135" s="135"/>
      <c r="J135" s="125">
        <v>5</v>
      </c>
      <c r="K135" s="125">
        <v>836</v>
      </c>
      <c r="L135" s="125">
        <v>149.41746135201862</v>
      </c>
      <c r="M135" s="198">
        <v>1</v>
      </c>
      <c r="N135" s="135"/>
      <c r="O135" s="125">
        <v>5</v>
      </c>
      <c r="P135" s="125">
        <v>320</v>
      </c>
      <c r="Q135" s="125">
        <v>166.78788274228594</v>
      </c>
    </row>
    <row r="136" spans="1:17">
      <c r="A136" s="123"/>
      <c r="B136" s="124"/>
      <c r="C136" s="123"/>
      <c r="D136" s="128" t="s">
        <v>17</v>
      </c>
      <c r="E136" s="129">
        <v>5</v>
      </c>
      <c r="F136" s="129">
        <v>200</v>
      </c>
      <c r="G136" s="129">
        <v>27.109855256271636</v>
      </c>
      <c r="H136" s="129">
        <v>0</v>
      </c>
      <c r="I136" s="135"/>
      <c r="J136" s="129">
        <v>5</v>
      </c>
      <c r="K136" s="129">
        <v>174</v>
      </c>
      <c r="L136" s="130">
        <v>58.659856099545429</v>
      </c>
      <c r="M136" s="129">
        <v>0</v>
      </c>
      <c r="N136" s="135"/>
      <c r="O136" s="129">
        <v>5</v>
      </c>
      <c r="P136" s="129">
        <v>88</v>
      </c>
      <c r="Q136" s="130">
        <v>48.02497399894942</v>
      </c>
    </row>
    <row r="137" spans="1:17">
      <c r="A137" s="123" t="s">
        <v>21</v>
      </c>
      <c r="B137" s="124">
        <v>92.8</v>
      </c>
      <c r="C137" s="123"/>
      <c r="D137" s="123" t="s">
        <v>10</v>
      </c>
      <c r="E137" s="125">
        <v>5</v>
      </c>
      <c r="F137" s="125">
        <v>220</v>
      </c>
      <c r="G137" s="125">
        <v>113.27930995920465</v>
      </c>
      <c r="H137" s="125">
        <v>0</v>
      </c>
      <c r="I137" s="135"/>
      <c r="J137" s="125">
        <v>5</v>
      </c>
      <c r="K137" s="125">
        <v>1440</v>
      </c>
      <c r="L137" s="198">
        <v>260.1767561116834</v>
      </c>
      <c r="M137" s="198">
        <v>2</v>
      </c>
      <c r="N137" s="135"/>
      <c r="O137" s="125">
        <v>5</v>
      </c>
      <c r="P137" s="125">
        <v>873</v>
      </c>
      <c r="Q137" s="198">
        <v>259.11280628897936</v>
      </c>
    </row>
    <row r="138" spans="1:17">
      <c r="A138" s="123"/>
      <c r="B138" s="124"/>
      <c r="C138" s="123"/>
      <c r="D138" s="128" t="s">
        <v>17</v>
      </c>
      <c r="E138" s="129">
        <v>5</v>
      </c>
      <c r="F138" s="129">
        <v>277</v>
      </c>
      <c r="G138" s="129">
        <v>68.078024426465518</v>
      </c>
      <c r="H138" s="274">
        <v>1</v>
      </c>
      <c r="I138" s="135"/>
      <c r="J138" s="129">
        <v>5</v>
      </c>
      <c r="K138" s="129">
        <v>350</v>
      </c>
      <c r="L138" s="130">
        <v>104.22767642502257</v>
      </c>
      <c r="M138" s="274">
        <v>1</v>
      </c>
      <c r="N138" s="135"/>
      <c r="O138" s="129">
        <v>5</v>
      </c>
      <c r="P138" s="129">
        <v>124</v>
      </c>
      <c r="Q138" s="130">
        <v>68.85369542514502</v>
      </c>
    </row>
    <row r="139" spans="1:17">
      <c r="A139" s="104" t="s">
        <v>22</v>
      </c>
      <c r="B139" s="112">
        <v>306.89999999999998</v>
      </c>
      <c r="C139" s="104"/>
      <c r="D139" s="104" t="s">
        <v>10</v>
      </c>
      <c r="E139" s="113">
        <v>31</v>
      </c>
      <c r="F139" s="113">
        <v>12000</v>
      </c>
      <c r="G139" s="275">
        <v>1114.2927516062039</v>
      </c>
      <c r="H139" s="195">
        <v>25</v>
      </c>
      <c r="I139" s="113"/>
      <c r="J139" s="118">
        <v>31</v>
      </c>
      <c r="K139" s="118">
        <v>16250</v>
      </c>
      <c r="L139" s="275">
        <v>341.02768764550012</v>
      </c>
      <c r="M139" s="195">
        <v>13</v>
      </c>
      <c r="N139" s="113"/>
      <c r="O139" s="118">
        <v>30</v>
      </c>
      <c r="P139" s="118">
        <v>29000</v>
      </c>
      <c r="Q139" s="275">
        <v>1813.5336726628375</v>
      </c>
    </row>
    <row r="140" spans="1:17">
      <c r="A140" s="123" t="s">
        <v>23</v>
      </c>
      <c r="B140" s="124">
        <v>305.10000000000002</v>
      </c>
      <c r="C140" s="123"/>
      <c r="D140" s="123" t="s">
        <v>10</v>
      </c>
      <c r="E140" s="125">
        <v>5</v>
      </c>
      <c r="F140" s="125">
        <v>410</v>
      </c>
      <c r="G140" s="125">
        <v>118.46570872225219</v>
      </c>
      <c r="H140" s="198">
        <v>1</v>
      </c>
      <c r="I140" s="125"/>
      <c r="J140" s="125">
        <v>5</v>
      </c>
      <c r="K140" s="125">
        <v>16</v>
      </c>
      <c r="L140" s="125">
        <v>9.9658475169241427</v>
      </c>
      <c r="M140" s="125">
        <v>0</v>
      </c>
      <c r="N140" s="125"/>
      <c r="O140" s="125">
        <v>5</v>
      </c>
      <c r="P140" s="125">
        <v>186</v>
      </c>
      <c r="Q140" s="125">
        <v>66.16198175492471</v>
      </c>
    </row>
    <row r="141" spans="1:17">
      <c r="A141" s="123"/>
      <c r="B141" s="124"/>
      <c r="C141" s="123"/>
      <c r="D141" s="128" t="s">
        <v>17</v>
      </c>
      <c r="E141" s="129">
        <v>5</v>
      </c>
      <c r="F141" s="129">
        <v>200</v>
      </c>
      <c r="G141" s="129">
        <v>61.223175059677985</v>
      </c>
      <c r="H141" s="129">
        <v>0</v>
      </c>
      <c r="I141" s="135"/>
      <c r="J141" s="129">
        <v>5</v>
      </c>
      <c r="K141" s="129">
        <v>12</v>
      </c>
      <c r="L141" s="130">
        <v>7.1304098318640134</v>
      </c>
      <c r="M141" s="129">
        <v>0</v>
      </c>
      <c r="N141" s="135"/>
      <c r="O141" s="129">
        <v>5</v>
      </c>
      <c r="P141" s="129">
        <v>112</v>
      </c>
      <c r="Q141" s="130">
        <v>49.242338685822432</v>
      </c>
    </row>
    <row r="142" spans="1:17">
      <c r="A142" s="123" t="s">
        <v>23</v>
      </c>
      <c r="B142" s="124">
        <v>308.10000000000002</v>
      </c>
      <c r="C142" s="123"/>
      <c r="D142" s="123" t="s">
        <v>10</v>
      </c>
      <c r="E142" s="125">
        <v>5</v>
      </c>
      <c r="F142" s="125">
        <v>657</v>
      </c>
      <c r="G142" s="198">
        <v>256.55951077520575</v>
      </c>
      <c r="H142" s="198">
        <v>2</v>
      </c>
      <c r="I142" s="135"/>
      <c r="J142" s="125">
        <v>5</v>
      </c>
      <c r="K142" s="125">
        <v>574</v>
      </c>
      <c r="L142" s="198">
        <v>292.47268546863876</v>
      </c>
      <c r="M142" s="198">
        <v>2</v>
      </c>
      <c r="N142" s="135"/>
      <c r="O142" s="125">
        <v>5</v>
      </c>
      <c r="P142" s="125">
        <v>1300</v>
      </c>
      <c r="Q142" s="198">
        <v>307.93448489524167</v>
      </c>
    </row>
    <row r="143" spans="1:17">
      <c r="A143" s="123"/>
      <c r="B143" s="124"/>
      <c r="C143" s="123"/>
      <c r="D143" s="128" t="s">
        <v>17</v>
      </c>
      <c r="E143" s="129">
        <v>5</v>
      </c>
      <c r="F143" s="129">
        <v>560</v>
      </c>
      <c r="G143" s="274">
        <v>212.60826522734914</v>
      </c>
      <c r="H143" s="274">
        <v>2</v>
      </c>
      <c r="I143" s="135"/>
      <c r="J143" s="129">
        <v>5</v>
      </c>
      <c r="K143" s="129">
        <v>510</v>
      </c>
      <c r="L143" s="276">
        <v>178.25548813320881</v>
      </c>
      <c r="M143" s="274">
        <v>1</v>
      </c>
      <c r="N143" s="135"/>
      <c r="O143" s="129">
        <v>5</v>
      </c>
      <c r="P143" s="129">
        <v>600</v>
      </c>
      <c r="Q143" s="276">
        <v>153.1969309669866</v>
      </c>
    </row>
    <row r="144" spans="1:17">
      <c r="A144" s="123" t="s">
        <v>23</v>
      </c>
      <c r="B144" s="124">
        <v>314.8</v>
      </c>
      <c r="C144" s="123"/>
      <c r="D144" s="123" t="s">
        <v>10</v>
      </c>
      <c r="E144" s="125">
        <v>5</v>
      </c>
      <c r="F144" s="125">
        <v>1272</v>
      </c>
      <c r="G144" s="198">
        <v>257.01474751658589</v>
      </c>
      <c r="H144" s="198">
        <v>2</v>
      </c>
      <c r="I144" s="135"/>
      <c r="J144" s="125">
        <v>5</v>
      </c>
      <c r="K144" s="125">
        <v>188</v>
      </c>
      <c r="L144" s="125">
        <v>51.666833993306511</v>
      </c>
      <c r="M144" s="125">
        <v>0</v>
      </c>
      <c r="N144" s="135"/>
      <c r="O144" s="125">
        <v>5</v>
      </c>
      <c r="P144" s="125">
        <v>955</v>
      </c>
      <c r="Q144" s="198">
        <v>367.23982177994446</v>
      </c>
    </row>
    <row r="145" spans="1:17">
      <c r="A145" s="123"/>
      <c r="B145" s="124"/>
      <c r="C145" s="123"/>
      <c r="D145" s="128" t="s">
        <v>17</v>
      </c>
      <c r="E145" s="129">
        <v>5</v>
      </c>
      <c r="F145" s="129">
        <v>614</v>
      </c>
      <c r="G145" s="274">
        <v>158.40467419514104</v>
      </c>
      <c r="H145" s="274">
        <v>2</v>
      </c>
      <c r="I145" s="135"/>
      <c r="J145" s="129">
        <v>5</v>
      </c>
      <c r="K145" s="129">
        <v>77</v>
      </c>
      <c r="L145" s="130">
        <v>29.216681701309177</v>
      </c>
      <c r="M145" s="129">
        <v>0</v>
      </c>
      <c r="N145" s="135"/>
      <c r="O145" s="129">
        <v>5</v>
      </c>
      <c r="P145" s="129">
        <v>630</v>
      </c>
      <c r="Q145" s="276">
        <v>213.74011929348788</v>
      </c>
    </row>
    <row r="146" spans="1:17">
      <c r="A146" s="104" t="s">
        <v>24</v>
      </c>
      <c r="B146" s="112">
        <v>351</v>
      </c>
      <c r="C146" s="104"/>
      <c r="D146" s="104" t="s">
        <v>10</v>
      </c>
      <c r="E146" s="113">
        <v>5</v>
      </c>
      <c r="F146" s="113">
        <v>3</v>
      </c>
      <c r="G146" s="113">
        <v>1.2457309396155174</v>
      </c>
      <c r="H146" s="113">
        <v>0</v>
      </c>
      <c r="I146" s="113"/>
      <c r="J146" s="113">
        <v>4</v>
      </c>
      <c r="K146" s="113">
        <v>1</v>
      </c>
      <c r="L146" s="113" t="s">
        <v>13</v>
      </c>
      <c r="M146" s="113">
        <v>0</v>
      </c>
      <c r="N146" s="113"/>
      <c r="O146" s="113">
        <v>5</v>
      </c>
      <c r="P146" s="113">
        <v>23</v>
      </c>
      <c r="Q146" s="113">
        <v>4.7487950549178839</v>
      </c>
    </row>
    <row r="147" spans="1:17">
      <c r="A147" s="104" t="s">
        <v>25</v>
      </c>
      <c r="B147" s="112">
        <v>462.8</v>
      </c>
      <c r="C147" s="104"/>
      <c r="D147" s="104" t="s">
        <v>10</v>
      </c>
      <c r="E147" s="113">
        <v>4</v>
      </c>
      <c r="F147" s="113">
        <v>175</v>
      </c>
      <c r="G147" s="118" t="s">
        <v>13</v>
      </c>
      <c r="H147" s="113">
        <v>0</v>
      </c>
      <c r="I147" s="113"/>
      <c r="J147" s="118">
        <v>4</v>
      </c>
      <c r="K147" s="118">
        <v>50</v>
      </c>
      <c r="L147" s="118" t="s">
        <v>13</v>
      </c>
      <c r="M147" s="113">
        <v>0</v>
      </c>
      <c r="N147" s="113"/>
      <c r="O147" s="118">
        <v>3</v>
      </c>
      <c r="P147" s="118">
        <v>256</v>
      </c>
      <c r="Q147" s="118" t="s">
        <v>13</v>
      </c>
    </row>
    <row r="148" spans="1:17">
      <c r="A148" s="123" t="s">
        <v>26</v>
      </c>
      <c r="B148" s="124">
        <v>462.6</v>
      </c>
      <c r="C148" s="123"/>
      <c r="D148" s="123" t="s">
        <v>10</v>
      </c>
      <c r="E148" s="125">
        <v>5</v>
      </c>
      <c r="F148" s="125">
        <v>188</v>
      </c>
      <c r="G148" s="125">
        <v>117.26295891896801</v>
      </c>
      <c r="H148" s="125">
        <v>0</v>
      </c>
      <c r="I148" s="125"/>
      <c r="J148" s="125">
        <v>5</v>
      </c>
      <c r="K148" s="125">
        <v>11900</v>
      </c>
      <c r="L148" s="125">
        <v>171.27648405886777</v>
      </c>
      <c r="M148" s="198">
        <v>1</v>
      </c>
      <c r="N148" s="125"/>
      <c r="O148" s="125">
        <v>5</v>
      </c>
      <c r="P148" s="125">
        <v>1800</v>
      </c>
      <c r="Q148" s="198">
        <v>435.60892646997326</v>
      </c>
    </row>
    <row r="149" spans="1:17">
      <c r="A149" s="123"/>
      <c r="B149" s="124"/>
      <c r="C149" s="123"/>
      <c r="D149" s="128" t="s">
        <v>17</v>
      </c>
      <c r="E149" s="129">
        <v>5</v>
      </c>
      <c r="F149" s="129">
        <v>132</v>
      </c>
      <c r="G149" s="129">
        <v>78.173489021353006</v>
      </c>
      <c r="H149" s="129">
        <v>0</v>
      </c>
      <c r="I149" s="135"/>
      <c r="J149" s="129">
        <v>5</v>
      </c>
      <c r="K149" s="129">
        <v>9000</v>
      </c>
      <c r="L149" s="130">
        <v>66.804680712806842</v>
      </c>
      <c r="M149" s="274">
        <v>1</v>
      </c>
      <c r="N149" s="135"/>
      <c r="O149" s="129">
        <v>5</v>
      </c>
      <c r="P149" s="129">
        <v>991</v>
      </c>
      <c r="Q149" s="276">
        <v>207.88458960387442</v>
      </c>
    </row>
    <row r="150" spans="1:17">
      <c r="A150" s="123" t="s">
        <v>26</v>
      </c>
      <c r="B150" s="124">
        <v>470</v>
      </c>
      <c r="C150" s="123"/>
      <c r="D150" s="123" t="s">
        <v>10</v>
      </c>
      <c r="E150" s="125">
        <v>5</v>
      </c>
      <c r="F150" s="125">
        <v>1190</v>
      </c>
      <c r="G150" s="198">
        <v>315.30094583533946</v>
      </c>
      <c r="H150" s="198">
        <v>3</v>
      </c>
      <c r="I150" s="135"/>
      <c r="J150" s="125">
        <v>5</v>
      </c>
      <c r="K150" s="125">
        <v>2700</v>
      </c>
      <c r="L150" s="198">
        <v>276.71518078295111</v>
      </c>
      <c r="M150" s="198">
        <v>2</v>
      </c>
      <c r="N150" s="135"/>
      <c r="O150" s="125">
        <v>5</v>
      </c>
      <c r="P150" s="125">
        <v>3500</v>
      </c>
      <c r="Q150" s="198">
        <v>643.95464680412169</v>
      </c>
    </row>
    <row r="151" spans="1:17">
      <c r="A151" s="123"/>
      <c r="B151" s="124"/>
      <c r="C151" s="123"/>
      <c r="D151" s="128" t="s">
        <v>17</v>
      </c>
      <c r="E151" s="129">
        <v>5</v>
      </c>
      <c r="F151" s="129">
        <v>530</v>
      </c>
      <c r="G151" s="274">
        <v>160.33685982872314</v>
      </c>
      <c r="H151" s="274">
        <v>1</v>
      </c>
      <c r="I151" s="135"/>
      <c r="J151" s="129">
        <v>5</v>
      </c>
      <c r="K151" s="129">
        <v>1000</v>
      </c>
      <c r="L151" s="130">
        <v>100.97682493399388</v>
      </c>
      <c r="M151" s="274">
        <v>2</v>
      </c>
      <c r="N151" s="135"/>
      <c r="O151" s="129">
        <v>5</v>
      </c>
      <c r="P151" s="129">
        <v>2100</v>
      </c>
      <c r="Q151" s="276">
        <v>249.50767008097557</v>
      </c>
    </row>
    <row r="152" spans="1:17">
      <c r="A152" s="123" t="s">
        <v>26</v>
      </c>
      <c r="B152" s="124">
        <v>477.5</v>
      </c>
      <c r="C152" s="123"/>
      <c r="D152" s="123" t="s">
        <v>10</v>
      </c>
      <c r="E152" s="125">
        <v>5</v>
      </c>
      <c r="F152" s="125">
        <v>1682</v>
      </c>
      <c r="G152" s="125">
        <v>161.35010324654974</v>
      </c>
      <c r="H152" s="198">
        <v>2</v>
      </c>
      <c r="I152" s="135"/>
      <c r="J152" s="125">
        <v>5</v>
      </c>
      <c r="K152" s="125">
        <v>330</v>
      </c>
      <c r="L152" s="125">
        <v>112.32766895250967</v>
      </c>
      <c r="M152" s="125">
        <v>0</v>
      </c>
      <c r="N152" s="135"/>
      <c r="O152" s="125">
        <v>5</v>
      </c>
      <c r="P152" s="125">
        <v>1600</v>
      </c>
      <c r="Q152" s="198">
        <v>477.102672616782</v>
      </c>
    </row>
    <row r="153" spans="1:17">
      <c r="A153" s="123"/>
      <c r="B153" s="124"/>
      <c r="C153" s="123"/>
      <c r="D153" s="128" t="s">
        <v>17</v>
      </c>
      <c r="E153" s="129">
        <v>5</v>
      </c>
      <c r="F153" s="129">
        <v>709</v>
      </c>
      <c r="G153" s="129">
        <v>59.590538267419383</v>
      </c>
      <c r="H153" s="274">
        <v>1</v>
      </c>
      <c r="I153" s="135"/>
      <c r="J153" s="129">
        <v>5</v>
      </c>
      <c r="K153" s="129">
        <v>176</v>
      </c>
      <c r="L153" s="130">
        <v>52.375994402267345</v>
      </c>
      <c r="M153" s="129">
        <v>0</v>
      </c>
      <c r="N153" s="135"/>
      <c r="O153" s="129">
        <v>5</v>
      </c>
      <c r="P153" s="129">
        <v>964</v>
      </c>
      <c r="Q153" s="276">
        <v>220.71165445152062</v>
      </c>
    </row>
    <row r="154" spans="1:17">
      <c r="A154" s="136" t="s">
        <v>27</v>
      </c>
      <c r="B154" s="137">
        <v>594</v>
      </c>
      <c r="C154" s="136"/>
      <c r="D154" s="131" t="s">
        <v>17</v>
      </c>
      <c r="E154" s="138">
        <v>31</v>
      </c>
      <c r="F154" s="138">
        <v>613</v>
      </c>
      <c r="G154" s="138">
        <v>17.36718298592767</v>
      </c>
      <c r="H154" s="277">
        <v>1</v>
      </c>
      <c r="I154" s="139"/>
      <c r="J154" s="138">
        <v>30</v>
      </c>
      <c r="K154" s="138">
        <v>100</v>
      </c>
      <c r="L154" s="138">
        <v>5.2800068401460596</v>
      </c>
      <c r="M154" s="138">
        <v>0</v>
      </c>
      <c r="N154" s="139"/>
      <c r="O154" s="138">
        <v>30</v>
      </c>
      <c r="P154" s="138">
        <v>2750</v>
      </c>
      <c r="Q154" s="138">
        <v>30.619033653057983</v>
      </c>
    </row>
    <row r="155" spans="1:17">
      <c r="A155" s="123" t="s">
        <v>28</v>
      </c>
      <c r="B155" s="124">
        <v>594</v>
      </c>
      <c r="C155" s="123"/>
      <c r="D155" s="123" t="s">
        <v>10</v>
      </c>
      <c r="E155" s="125">
        <v>5</v>
      </c>
      <c r="F155" s="125">
        <v>180</v>
      </c>
      <c r="G155" s="125">
        <v>94.027444207784754</v>
      </c>
      <c r="H155" s="125">
        <v>0</v>
      </c>
      <c r="I155" s="125"/>
      <c r="J155" s="125">
        <v>5</v>
      </c>
      <c r="K155" s="125">
        <v>270</v>
      </c>
      <c r="L155" s="125">
        <v>97.671553489983268</v>
      </c>
      <c r="M155" s="125">
        <v>0</v>
      </c>
      <c r="N155" s="125"/>
      <c r="O155" s="125">
        <v>5</v>
      </c>
      <c r="P155" s="125">
        <v>2600</v>
      </c>
      <c r="Q155" s="125">
        <v>109.47552235932069</v>
      </c>
    </row>
    <row r="156" spans="1:17">
      <c r="A156" s="123"/>
      <c r="B156" s="124"/>
      <c r="C156" s="123"/>
      <c r="D156" s="128" t="s">
        <v>17</v>
      </c>
      <c r="E156" s="129">
        <v>5</v>
      </c>
      <c r="F156" s="129">
        <v>108</v>
      </c>
      <c r="G156" s="130">
        <v>35.436983856962875</v>
      </c>
      <c r="H156" s="129">
        <v>0</v>
      </c>
      <c r="I156" s="135"/>
      <c r="J156" s="129">
        <v>5</v>
      </c>
      <c r="K156" s="129">
        <v>110</v>
      </c>
      <c r="L156" s="130">
        <v>36.867588086408411</v>
      </c>
      <c r="M156" s="129">
        <v>0</v>
      </c>
      <c r="N156" s="135"/>
      <c r="O156" s="129">
        <v>5</v>
      </c>
      <c r="P156" s="129">
        <v>1500</v>
      </c>
      <c r="Q156" s="129">
        <v>60.60970435068532</v>
      </c>
    </row>
    <row r="157" spans="1:17">
      <c r="A157" s="123" t="s">
        <v>28</v>
      </c>
      <c r="B157" s="124">
        <v>608.70000000000005</v>
      </c>
      <c r="C157" s="123"/>
      <c r="D157" s="123" t="s">
        <v>10</v>
      </c>
      <c r="E157" s="125">
        <v>5</v>
      </c>
      <c r="F157" s="125">
        <v>620</v>
      </c>
      <c r="G157" s="125">
        <v>157.55628460578365</v>
      </c>
      <c r="H157" s="198">
        <v>1</v>
      </c>
      <c r="I157" s="135"/>
      <c r="J157" s="125">
        <v>5</v>
      </c>
      <c r="K157" s="125">
        <v>900</v>
      </c>
      <c r="L157" s="125">
        <v>170.88683289399944</v>
      </c>
      <c r="M157" s="198">
        <v>1</v>
      </c>
      <c r="N157" s="135"/>
      <c r="O157" s="125">
        <v>5</v>
      </c>
      <c r="P157" s="125">
        <v>3900</v>
      </c>
      <c r="Q157" s="198">
        <v>283.55378567067993</v>
      </c>
    </row>
    <row r="158" spans="1:17">
      <c r="A158" s="123"/>
      <c r="B158" s="124"/>
      <c r="C158" s="123"/>
      <c r="D158" s="128" t="s">
        <v>17</v>
      </c>
      <c r="E158" s="129">
        <v>5</v>
      </c>
      <c r="F158" s="129">
        <v>727</v>
      </c>
      <c r="G158" s="130">
        <v>45.776188236724167</v>
      </c>
      <c r="H158" s="274">
        <v>1</v>
      </c>
      <c r="I158" s="135"/>
      <c r="J158" s="129">
        <v>5</v>
      </c>
      <c r="K158" s="129">
        <v>764</v>
      </c>
      <c r="L158" s="130">
        <v>74.834681390825438</v>
      </c>
      <c r="M158" s="274">
        <v>1</v>
      </c>
      <c r="N158" s="135"/>
      <c r="O158" s="129">
        <v>5</v>
      </c>
      <c r="P158" s="129">
        <v>3900</v>
      </c>
      <c r="Q158" s="274">
        <v>207.34753673306201</v>
      </c>
    </row>
    <row r="159" spans="1:17">
      <c r="A159" s="123" t="s">
        <v>28</v>
      </c>
      <c r="B159" s="124">
        <v>619.29999999999995</v>
      </c>
      <c r="C159" s="123"/>
      <c r="D159" s="123" t="s">
        <v>10</v>
      </c>
      <c r="E159" s="125">
        <v>5</v>
      </c>
      <c r="F159" s="125">
        <v>35400</v>
      </c>
      <c r="G159" s="198">
        <v>2143.0150805137591</v>
      </c>
      <c r="H159" s="198">
        <v>3</v>
      </c>
      <c r="I159" s="135"/>
      <c r="J159" s="125">
        <v>5</v>
      </c>
      <c r="K159" s="125">
        <v>6700</v>
      </c>
      <c r="L159" s="198">
        <v>392.02190448326451</v>
      </c>
      <c r="M159" s="198">
        <v>2</v>
      </c>
      <c r="N159" s="135"/>
      <c r="O159" s="125">
        <v>5</v>
      </c>
      <c r="P159" s="125">
        <v>4700</v>
      </c>
      <c r="Q159" s="198">
        <v>568.68925341625572</v>
      </c>
    </row>
    <row r="160" spans="1:17">
      <c r="A160" s="123"/>
      <c r="B160" s="124"/>
      <c r="C160" s="123"/>
      <c r="D160" s="128" t="s">
        <v>17</v>
      </c>
      <c r="E160" s="129">
        <v>5</v>
      </c>
      <c r="F160" s="129">
        <v>29800</v>
      </c>
      <c r="G160" s="276">
        <v>700.17434711587214</v>
      </c>
      <c r="H160" s="274">
        <v>2</v>
      </c>
      <c r="I160" s="135"/>
      <c r="J160" s="129">
        <v>5</v>
      </c>
      <c r="K160" s="129">
        <v>5300</v>
      </c>
      <c r="L160" s="276">
        <v>194.73322463152726</v>
      </c>
      <c r="M160" s="274">
        <v>1</v>
      </c>
      <c r="N160" s="135"/>
      <c r="O160" s="129">
        <v>5</v>
      </c>
      <c r="P160" s="129">
        <v>2500</v>
      </c>
      <c r="Q160" s="274">
        <v>203.84897529829132</v>
      </c>
    </row>
    <row r="161" spans="1:17">
      <c r="A161" s="104" t="s">
        <v>29</v>
      </c>
      <c r="B161" s="112">
        <v>791.5</v>
      </c>
      <c r="C161" s="104"/>
      <c r="D161" s="104" t="s">
        <v>10</v>
      </c>
      <c r="E161" s="113">
        <v>31</v>
      </c>
      <c r="F161" s="113">
        <v>1450</v>
      </c>
      <c r="G161" s="118">
        <v>164.9512594807415</v>
      </c>
      <c r="H161" s="195">
        <v>9</v>
      </c>
      <c r="I161" s="113"/>
      <c r="J161" s="118">
        <v>29</v>
      </c>
      <c r="K161" s="118">
        <v>461</v>
      </c>
      <c r="L161" s="118">
        <v>37.572428296843661</v>
      </c>
      <c r="M161" s="195">
        <v>4</v>
      </c>
      <c r="N161" s="113"/>
      <c r="O161" s="118">
        <v>30</v>
      </c>
      <c r="P161" s="118">
        <v>4352</v>
      </c>
      <c r="Q161" s="118">
        <v>126.44208347398332</v>
      </c>
    </row>
    <row r="162" spans="1:17">
      <c r="A162" s="123" t="s">
        <v>30</v>
      </c>
      <c r="B162" s="124">
        <v>791.5</v>
      </c>
      <c r="C162" s="123"/>
      <c r="D162" s="123" t="s">
        <v>10</v>
      </c>
      <c r="E162" s="125">
        <v>5</v>
      </c>
      <c r="F162" s="125">
        <v>500</v>
      </c>
      <c r="G162" s="125">
        <v>96.508930734492168</v>
      </c>
      <c r="H162" s="198">
        <v>1</v>
      </c>
      <c r="I162" s="125"/>
      <c r="J162" s="125">
        <v>5</v>
      </c>
      <c r="K162" s="125">
        <v>1281</v>
      </c>
      <c r="L162" s="125">
        <v>91.16288585230437</v>
      </c>
      <c r="M162" s="198">
        <v>1</v>
      </c>
      <c r="N162" s="125"/>
      <c r="O162" s="125">
        <v>5</v>
      </c>
      <c r="P162" s="125">
        <v>2800</v>
      </c>
      <c r="Q162" s="198">
        <v>319.5150730393737</v>
      </c>
    </row>
    <row r="163" spans="1:17">
      <c r="A163" s="123"/>
      <c r="B163" s="124"/>
      <c r="C163" s="123"/>
      <c r="D163" s="128" t="s">
        <v>17</v>
      </c>
      <c r="E163" s="129">
        <v>5</v>
      </c>
      <c r="F163" s="129">
        <v>48</v>
      </c>
      <c r="G163" s="130">
        <v>8.1906900443168773</v>
      </c>
      <c r="H163" s="129">
        <v>0</v>
      </c>
      <c r="I163" s="135"/>
      <c r="J163" s="129">
        <v>5</v>
      </c>
      <c r="K163" s="129">
        <v>184</v>
      </c>
      <c r="L163" s="130">
        <v>17.310688666479891</v>
      </c>
      <c r="M163" s="129">
        <v>0</v>
      </c>
      <c r="N163" s="135"/>
      <c r="O163" s="129">
        <v>5</v>
      </c>
      <c r="P163" s="129">
        <v>200</v>
      </c>
      <c r="Q163" s="129">
        <v>72.454758560778671</v>
      </c>
    </row>
    <row r="164" spans="1:17">
      <c r="A164" s="123" t="s">
        <v>30</v>
      </c>
      <c r="B164" s="124">
        <v>793.7</v>
      </c>
      <c r="C164" s="123"/>
      <c r="D164" s="123" t="s">
        <v>10</v>
      </c>
      <c r="E164" s="125">
        <v>5</v>
      </c>
      <c r="F164" s="125">
        <v>490</v>
      </c>
      <c r="G164" s="125">
        <v>197.58438371413203</v>
      </c>
      <c r="H164" s="198">
        <v>1</v>
      </c>
      <c r="I164" s="135"/>
      <c r="J164" s="125">
        <v>5</v>
      </c>
      <c r="K164" s="125">
        <v>9000</v>
      </c>
      <c r="L164" s="198">
        <v>720.51592674663402</v>
      </c>
      <c r="M164" s="198">
        <v>3</v>
      </c>
      <c r="N164" s="135"/>
      <c r="O164" s="125">
        <v>5</v>
      </c>
      <c r="P164" s="125">
        <v>13700</v>
      </c>
      <c r="Q164" s="198">
        <v>885.19189612667003</v>
      </c>
    </row>
    <row r="165" spans="1:17">
      <c r="A165" s="123"/>
      <c r="B165" s="124"/>
      <c r="C165" s="123"/>
      <c r="D165" s="128" t="s">
        <v>17</v>
      </c>
      <c r="E165" s="129">
        <v>5</v>
      </c>
      <c r="F165" s="129">
        <v>40</v>
      </c>
      <c r="G165" s="130">
        <v>11.97022295791076</v>
      </c>
      <c r="H165" s="129">
        <v>0</v>
      </c>
      <c r="I165" s="135"/>
      <c r="J165" s="129">
        <v>5</v>
      </c>
      <c r="K165" s="129">
        <v>3800</v>
      </c>
      <c r="L165" s="276">
        <v>181.02394914841412</v>
      </c>
      <c r="M165" s="274">
        <v>2</v>
      </c>
      <c r="N165" s="135"/>
      <c r="O165" s="129">
        <v>5</v>
      </c>
      <c r="P165" s="129">
        <v>3100</v>
      </c>
      <c r="Q165" s="274">
        <v>292.05606382848362</v>
      </c>
    </row>
    <row r="166" spans="1:17">
      <c r="A166" s="123" t="s">
        <v>30</v>
      </c>
      <c r="B166" s="124">
        <v>797.3</v>
      </c>
      <c r="C166" s="123"/>
      <c r="D166" s="123" t="s">
        <v>10</v>
      </c>
      <c r="E166" s="125">
        <v>5</v>
      </c>
      <c r="F166" s="125">
        <v>370</v>
      </c>
      <c r="G166" s="125">
        <v>154.33396000828114</v>
      </c>
      <c r="H166" s="125">
        <v>0</v>
      </c>
      <c r="I166" s="135"/>
      <c r="J166" s="125">
        <v>5</v>
      </c>
      <c r="K166" s="125">
        <v>680</v>
      </c>
      <c r="L166" s="276">
        <v>227.85338816421859</v>
      </c>
      <c r="M166" s="198">
        <v>1</v>
      </c>
      <c r="N166" s="135"/>
      <c r="O166" s="125">
        <v>5</v>
      </c>
      <c r="P166" s="125">
        <v>10000</v>
      </c>
      <c r="Q166" s="198">
        <v>661.75252914141356</v>
      </c>
    </row>
    <row r="167" spans="1:17">
      <c r="A167" s="123"/>
      <c r="B167" s="124"/>
      <c r="C167" s="123"/>
      <c r="D167" s="128" t="s">
        <v>17</v>
      </c>
      <c r="E167" s="129">
        <v>5</v>
      </c>
      <c r="F167" s="129">
        <v>54</v>
      </c>
      <c r="G167" s="130">
        <v>23.14062009606306</v>
      </c>
      <c r="H167" s="129">
        <v>0</v>
      </c>
      <c r="I167" s="135"/>
      <c r="J167" s="129">
        <v>5</v>
      </c>
      <c r="K167" s="129">
        <v>100</v>
      </c>
      <c r="L167" s="130">
        <v>35.263378100292186</v>
      </c>
      <c r="M167" s="129">
        <v>0</v>
      </c>
      <c r="N167" s="135"/>
      <c r="O167" s="129">
        <v>5</v>
      </c>
      <c r="P167" s="129">
        <v>1200</v>
      </c>
      <c r="Q167" s="129">
        <v>74.054566427161063</v>
      </c>
    </row>
    <row r="168" spans="1:17">
      <c r="A168" s="140" t="s">
        <v>31</v>
      </c>
      <c r="B168" s="141">
        <v>935.5</v>
      </c>
      <c r="C168" s="140"/>
      <c r="D168" s="142" t="s">
        <v>17</v>
      </c>
      <c r="E168" s="143">
        <v>9</v>
      </c>
      <c r="F168" s="143">
        <v>88</v>
      </c>
      <c r="G168" s="143">
        <v>5.7078912499614098</v>
      </c>
      <c r="H168" s="143">
        <v>0</v>
      </c>
      <c r="I168" s="144"/>
      <c r="J168" s="143">
        <v>0</v>
      </c>
      <c r="K168" s="143">
        <v>0</v>
      </c>
      <c r="L168" s="143" t="s">
        <v>13</v>
      </c>
      <c r="M168" s="143">
        <v>0</v>
      </c>
      <c r="N168" s="144"/>
      <c r="O168" s="143">
        <v>8</v>
      </c>
      <c r="P168" s="143">
        <v>410</v>
      </c>
      <c r="Q168" s="143">
        <v>81.353963023503312</v>
      </c>
    </row>
    <row r="169" spans="1:17">
      <c r="A169" s="104"/>
      <c r="B169" s="105"/>
      <c r="C169" s="104"/>
      <c r="D169" s="104"/>
      <c r="E169" s="191"/>
      <c r="F169" s="191"/>
      <c r="G169" s="191"/>
      <c r="H169" s="191"/>
      <c r="I169" s="265"/>
      <c r="J169" s="191"/>
      <c r="K169" s="191"/>
      <c r="L169" s="191"/>
      <c r="M169" s="191"/>
      <c r="N169" s="265"/>
      <c r="O169" s="191"/>
      <c r="P169" s="191"/>
      <c r="Q169" s="191"/>
    </row>
    <row r="170" spans="1:17" ht="15.75">
      <c r="A170" s="104"/>
      <c r="B170" s="105"/>
      <c r="C170" s="104"/>
      <c r="D170" s="104"/>
      <c r="E170" s="479" t="s">
        <v>50</v>
      </c>
      <c r="F170" s="479"/>
      <c r="G170" s="479"/>
      <c r="H170" s="147" t="s">
        <v>33</v>
      </c>
      <c r="I170" s="146"/>
      <c r="J170" s="479" t="s">
        <v>51</v>
      </c>
      <c r="K170" s="479"/>
      <c r="L170" s="479"/>
      <c r="M170" s="146"/>
      <c r="N170" s="146"/>
      <c r="O170" s="479" t="s">
        <v>52</v>
      </c>
      <c r="P170" s="479"/>
      <c r="Q170" s="479"/>
    </row>
    <row r="171" spans="1:17">
      <c r="A171" s="104"/>
      <c r="B171" s="105"/>
      <c r="C171" s="104"/>
      <c r="D171" s="104"/>
      <c r="E171" s="147"/>
      <c r="F171" s="147"/>
      <c r="G171" s="147"/>
      <c r="H171" s="147"/>
      <c r="I171" s="146"/>
      <c r="J171" s="147"/>
      <c r="K171" s="147"/>
      <c r="L171" s="147"/>
      <c r="M171" s="147"/>
      <c r="N171" s="147"/>
      <c r="O171" s="147"/>
      <c r="P171" s="147"/>
      <c r="Q171" s="147"/>
    </row>
    <row r="172" spans="1:17">
      <c r="A172" s="107" t="s">
        <v>3</v>
      </c>
      <c r="B172" s="108" t="s">
        <v>4</v>
      </c>
      <c r="C172" s="107"/>
      <c r="D172" s="109" t="s">
        <v>5</v>
      </c>
      <c r="E172" s="278" t="s">
        <v>6</v>
      </c>
      <c r="F172" s="278" t="s">
        <v>7</v>
      </c>
      <c r="G172" s="278" t="s">
        <v>8</v>
      </c>
      <c r="H172" s="278" t="s">
        <v>36</v>
      </c>
      <c r="I172" s="279"/>
      <c r="J172" s="278" t="s">
        <v>6</v>
      </c>
      <c r="K172" s="278" t="s">
        <v>7</v>
      </c>
      <c r="L172" s="278" t="s">
        <v>8</v>
      </c>
      <c r="M172" s="278"/>
      <c r="N172" s="278"/>
      <c r="O172" s="278" t="s">
        <v>6</v>
      </c>
      <c r="P172" s="278" t="s">
        <v>7</v>
      </c>
      <c r="Q172" s="278" t="s">
        <v>8</v>
      </c>
    </row>
    <row r="173" spans="1:17">
      <c r="A173" s="104" t="s">
        <v>9</v>
      </c>
      <c r="B173" s="112">
        <v>-8.5</v>
      </c>
      <c r="C173" s="104"/>
      <c r="D173" s="104" t="s">
        <v>10</v>
      </c>
      <c r="E173" s="280">
        <v>22</v>
      </c>
      <c r="F173" s="280">
        <v>980</v>
      </c>
      <c r="G173" s="280">
        <v>81.766711567575911</v>
      </c>
      <c r="H173" s="281">
        <v>3</v>
      </c>
      <c r="I173" s="146"/>
      <c r="J173" s="147">
        <v>19</v>
      </c>
      <c r="K173" s="147">
        <v>1110</v>
      </c>
      <c r="L173" s="280">
        <v>97.487633362913726</v>
      </c>
      <c r="M173" s="280"/>
      <c r="N173" s="147"/>
      <c r="O173" s="147">
        <v>19</v>
      </c>
      <c r="P173" s="147">
        <v>515</v>
      </c>
      <c r="Q173" s="280">
        <v>95.269826914990773</v>
      </c>
    </row>
    <row r="174" spans="1:17">
      <c r="A174" s="117" t="s">
        <v>37</v>
      </c>
      <c r="B174" s="112"/>
      <c r="C174" s="104"/>
      <c r="D174" s="104"/>
      <c r="E174" s="280"/>
      <c r="F174" s="280"/>
      <c r="G174" s="280"/>
      <c r="H174" s="280"/>
      <c r="I174" s="146"/>
      <c r="J174" s="147"/>
      <c r="K174" s="147"/>
      <c r="L174" s="147"/>
      <c r="M174" s="147"/>
      <c r="N174" s="147"/>
      <c r="O174" s="147"/>
      <c r="P174" s="147"/>
      <c r="Q174" s="147"/>
    </row>
    <row r="175" spans="1:17">
      <c r="A175" s="104" t="s">
        <v>12</v>
      </c>
      <c r="B175" s="112">
        <v>-4.5</v>
      </c>
      <c r="C175" s="104"/>
      <c r="D175" s="104" t="s">
        <v>10</v>
      </c>
      <c r="E175" s="280" t="s">
        <v>13</v>
      </c>
      <c r="F175" s="280" t="s">
        <v>13</v>
      </c>
      <c r="G175" s="280" t="s">
        <v>13</v>
      </c>
      <c r="H175" s="280" t="s">
        <v>13</v>
      </c>
      <c r="I175" s="1"/>
      <c r="J175" s="280" t="s">
        <v>13</v>
      </c>
      <c r="K175" s="280" t="s">
        <v>13</v>
      </c>
      <c r="L175" s="280" t="s">
        <v>13</v>
      </c>
      <c r="M175" s="280"/>
      <c r="N175" s="257"/>
      <c r="O175" s="147">
        <v>0</v>
      </c>
      <c r="P175" s="147">
        <v>0</v>
      </c>
      <c r="Q175" s="280" t="s">
        <v>13</v>
      </c>
    </row>
    <row r="176" spans="1:17">
      <c r="A176" s="1" t="s">
        <v>38</v>
      </c>
      <c r="B176" s="112"/>
      <c r="C176" s="104"/>
      <c r="D176" s="104"/>
      <c r="E176" s="280"/>
      <c r="F176" s="280"/>
      <c r="G176" s="280"/>
      <c r="H176" s="280"/>
      <c r="I176" s="146"/>
      <c r="J176" s="147"/>
      <c r="K176" s="147"/>
      <c r="L176" s="147"/>
      <c r="M176" s="147"/>
      <c r="N176" s="147"/>
      <c r="O176" s="147"/>
      <c r="P176" s="147"/>
      <c r="Q176" s="147"/>
    </row>
    <row r="177" spans="1:17">
      <c r="A177" s="123" t="s">
        <v>15</v>
      </c>
      <c r="B177" s="124" t="s">
        <v>16</v>
      </c>
      <c r="C177" s="123"/>
      <c r="D177" s="123" t="s">
        <v>10</v>
      </c>
      <c r="E177" s="282">
        <v>5</v>
      </c>
      <c r="F177" s="282">
        <v>1900</v>
      </c>
      <c r="G177" s="283">
        <v>238.15232452879488</v>
      </c>
      <c r="H177" s="283">
        <v>2</v>
      </c>
      <c r="I177" s="284"/>
      <c r="J177" s="285"/>
      <c r="K177" s="285"/>
      <c r="L177" s="285"/>
      <c r="M177" s="285"/>
      <c r="N177" s="285"/>
      <c r="O177" s="285"/>
      <c r="P177" s="285"/>
      <c r="Q177" s="285"/>
    </row>
    <row r="178" spans="1:17">
      <c r="A178" s="123"/>
      <c r="B178" s="124"/>
      <c r="C178" s="123"/>
      <c r="D178" s="128" t="s">
        <v>17</v>
      </c>
      <c r="E178" s="286">
        <v>4</v>
      </c>
      <c r="F178" s="286">
        <v>800</v>
      </c>
      <c r="G178" s="286" t="s">
        <v>13</v>
      </c>
      <c r="H178" s="287">
        <v>2</v>
      </c>
      <c r="I178" s="284"/>
      <c r="J178" s="285"/>
      <c r="K178" s="285"/>
      <c r="L178" s="285"/>
      <c r="M178" s="285"/>
      <c r="N178" s="285"/>
      <c r="O178" s="285"/>
      <c r="P178" s="285"/>
      <c r="Q178" s="285"/>
    </row>
    <row r="179" spans="1:17">
      <c r="A179" s="123" t="s">
        <v>15</v>
      </c>
      <c r="B179" s="124" t="s">
        <v>18</v>
      </c>
      <c r="C179" s="123"/>
      <c r="D179" s="123" t="s">
        <v>10</v>
      </c>
      <c r="E179" s="282">
        <v>4</v>
      </c>
      <c r="F179" s="282">
        <v>2063</v>
      </c>
      <c r="G179" s="282" t="s">
        <v>13</v>
      </c>
      <c r="H179" s="283">
        <v>1</v>
      </c>
      <c r="I179" s="284"/>
      <c r="J179" s="285"/>
      <c r="K179" s="285"/>
      <c r="L179" s="285"/>
      <c r="M179" s="285"/>
      <c r="N179" s="285"/>
      <c r="O179" s="285"/>
      <c r="P179" s="285"/>
      <c r="Q179" s="285"/>
    </row>
    <row r="180" spans="1:17">
      <c r="A180" s="123"/>
      <c r="B180" s="124"/>
      <c r="C180" s="123"/>
      <c r="D180" s="128" t="s">
        <v>17</v>
      </c>
      <c r="E180" s="286">
        <v>4</v>
      </c>
      <c r="F180" s="286">
        <v>1400</v>
      </c>
      <c r="G180" s="286" t="s">
        <v>13</v>
      </c>
      <c r="H180" s="287">
        <v>2</v>
      </c>
      <c r="I180" s="284"/>
      <c r="J180" s="285"/>
      <c r="K180" s="285"/>
      <c r="L180" s="285"/>
      <c r="M180" s="285"/>
      <c r="N180" s="285"/>
      <c r="O180" s="285"/>
      <c r="P180" s="285"/>
      <c r="Q180" s="285"/>
    </row>
    <row r="181" spans="1:17">
      <c r="A181" s="123" t="s">
        <v>15</v>
      </c>
      <c r="B181" s="124" t="s">
        <v>19</v>
      </c>
      <c r="C181" s="123"/>
      <c r="D181" s="123" t="s">
        <v>10</v>
      </c>
      <c r="E181" s="285">
        <v>5</v>
      </c>
      <c r="F181" s="285">
        <v>1100</v>
      </c>
      <c r="G181" s="283">
        <v>257.43876845538352</v>
      </c>
      <c r="H181" s="288">
        <v>1</v>
      </c>
      <c r="I181" s="284"/>
      <c r="J181" s="285"/>
      <c r="K181" s="285"/>
      <c r="L181" s="285"/>
      <c r="M181" s="285"/>
      <c r="N181" s="285"/>
      <c r="O181" s="285"/>
      <c r="P181" s="285"/>
      <c r="Q181" s="285"/>
    </row>
    <row r="182" spans="1:17">
      <c r="A182" s="123"/>
      <c r="B182" s="124"/>
      <c r="C182" s="123"/>
      <c r="D182" s="128" t="s">
        <v>17</v>
      </c>
      <c r="E182" s="286">
        <v>4</v>
      </c>
      <c r="F182" s="286">
        <v>400</v>
      </c>
      <c r="G182" s="286" t="s">
        <v>13</v>
      </c>
      <c r="H182" s="287">
        <v>1</v>
      </c>
      <c r="I182" s="284"/>
      <c r="J182" s="285"/>
      <c r="K182" s="285"/>
      <c r="L182" s="285"/>
      <c r="M182" s="285"/>
      <c r="N182" s="285"/>
      <c r="O182" s="285"/>
      <c r="P182" s="285"/>
      <c r="Q182" s="285"/>
    </row>
    <row r="183" spans="1:17">
      <c r="A183" s="123" t="s">
        <v>15</v>
      </c>
      <c r="B183" s="124">
        <v>4.3</v>
      </c>
      <c r="C183" s="123"/>
      <c r="D183" s="123" t="s">
        <v>10</v>
      </c>
      <c r="E183" s="282">
        <v>5</v>
      </c>
      <c r="F183" s="282">
        <v>3500</v>
      </c>
      <c r="G183" s="282">
        <v>191.3087387655336</v>
      </c>
      <c r="H183" s="283">
        <v>2</v>
      </c>
      <c r="I183" s="284"/>
      <c r="J183" s="285"/>
      <c r="K183" s="285"/>
      <c r="L183" s="285"/>
      <c r="M183" s="285"/>
      <c r="N183" s="285"/>
      <c r="O183" s="285"/>
      <c r="P183" s="285"/>
      <c r="Q183" s="285"/>
    </row>
    <row r="184" spans="1:17">
      <c r="A184" s="123"/>
      <c r="B184" s="124"/>
      <c r="C184" s="123"/>
      <c r="D184" s="128" t="s">
        <v>17</v>
      </c>
      <c r="E184" s="286">
        <v>5</v>
      </c>
      <c r="F184" s="286">
        <v>809</v>
      </c>
      <c r="G184" s="287">
        <v>188.74400298241278</v>
      </c>
      <c r="H184" s="287">
        <v>1</v>
      </c>
      <c r="I184" s="284"/>
      <c r="J184" s="285"/>
      <c r="K184" s="285"/>
      <c r="L184" s="285"/>
      <c r="M184" s="285"/>
      <c r="N184" s="285"/>
      <c r="O184" s="285"/>
      <c r="P184" s="285"/>
      <c r="Q184" s="285"/>
    </row>
    <row r="185" spans="1:17">
      <c r="A185" s="104" t="s">
        <v>20</v>
      </c>
      <c r="B185" s="112">
        <v>86.8</v>
      </c>
      <c r="C185" s="104"/>
      <c r="D185" s="131" t="s">
        <v>17</v>
      </c>
      <c r="E185" s="261">
        <v>31</v>
      </c>
      <c r="F185" s="261">
        <v>3840</v>
      </c>
      <c r="G185" s="261">
        <v>134.91883906118665</v>
      </c>
      <c r="H185" s="289">
        <v>8</v>
      </c>
      <c r="I185" s="290"/>
      <c r="J185" s="261">
        <v>30</v>
      </c>
      <c r="K185" s="261">
        <v>1865</v>
      </c>
      <c r="L185" s="261">
        <v>199.60981100724979</v>
      </c>
      <c r="M185" s="261"/>
      <c r="N185" s="261"/>
      <c r="O185" s="261">
        <v>31</v>
      </c>
      <c r="P185" s="261">
        <v>930</v>
      </c>
      <c r="Q185" s="261">
        <v>96.320861038282814</v>
      </c>
    </row>
    <row r="186" spans="1:17">
      <c r="A186" s="123" t="s">
        <v>21</v>
      </c>
      <c r="B186" s="124">
        <v>84.2</v>
      </c>
      <c r="C186" s="123"/>
      <c r="D186" s="123" t="s">
        <v>10</v>
      </c>
      <c r="E186" s="282">
        <v>5</v>
      </c>
      <c r="F186" s="282">
        <v>1900</v>
      </c>
      <c r="G186" s="283">
        <v>804.28979369366652</v>
      </c>
      <c r="H186" s="283">
        <v>4</v>
      </c>
      <c r="I186" s="284"/>
      <c r="J186" s="285"/>
      <c r="K186" s="285"/>
      <c r="L186" s="285"/>
      <c r="M186" s="285"/>
      <c r="N186" s="285"/>
      <c r="O186" s="285"/>
      <c r="P186" s="285"/>
      <c r="Q186" s="285"/>
    </row>
    <row r="187" spans="1:17">
      <c r="A187" s="123"/>
      <c r="B187" s="124"/>
      <c r="C187" s="123"/>
      <c r="D187" s="128" t="s">
        <v>17</v>
      </c>
      <c r="E187" s="286">
        <v>5</v>
      </c>
      <c r="F187" s="286">
        <v>1300</v>
      </c>
      <c r="G187" s="287">
        <v>412.72862010525535</v>
      </c>
      <c r="H187" s="287">
        <v>3</v>
      </c>
      <c r="I187" s="284"/>
      <c r="J187" s="285"/>
      <c r="K187" s="285"/>
      <c r="L187" s="285"/>
      <c r="M187" s="285"/>
      <c r="N187" s="285"/>
      <c r="O187" s="285"/>
      <c r="P187" s="285"/>
      <c r="Q187" s="285"/>
    </row>
    <row r="188" spans="1:17">
      <c r="A188" s="123" t="s">
        <v>21</v>
      </c>
      <c r="B188" s="124">
        <v>86.8</v>
      </c>
      <c r="C188" s="123"/>
      <c r="D188" s="123" t="s">
        <v>10</v>
      </c>
      <c r="E188" s="291">
        <v>5</v>
      </c>
      <c r="F188" s="282">
        <v>3000</v>
      </c>
      <c r="G188" s="283">
        <v>426.01015673956238</v>
      </c>
      <c r="H188" s="283">
        <v>3</v>
      </c>
      <c r="I188" s="284"/>
      <c r="J188" s="285"/>
      <c r="K188" s="285"/>
      <c r="L188" s="285"/>
      <c r="M188" s="285"/>
      <c r="N188" s="285"/>
      <c r="O188" s="285"/>
      <c r="P188" s="285"/>
      <c r="Q188" s="285"/>
    </row>
    <row r="189" spans="1:17">
      <c r="A189" s="123"/>
      <c r="B189" s="124"/>
      <c r="C189" s="123"/>
      <c r="D189" s="128" t="s">
        <v>17</v>
      </c>
      <c r="E189" s="286">
        <v>5</v>
      </c>
      <c r="F189" s="286">
        <v>1354</v>
      </c>
      <c r="G189" s="287">
        <v>230.35154299194951</v>
      </c>
      <c r="H189" s="287">
        <v>2</v>
      </c>
      <c r="I189" s="284"/>
      <c r="J189" s="285"/>
      <c r="K189" s="285"/>
      <c r="L189" s="285"/>
      <c r="M189" s="285"/>
      <c r="N189" s="285"/>
      <c r="O189" s="285"/>
      <c r="P189" s="285"/>
      <c r="Q189" s="285"/>
    </row>
    <row r="190" spans="1:17">
      <c r="A190" s="123" t="s">
        <v>21</v>
      </c>
      <c r="B190" s="124">
        <v>91.4</v>
      </c>
      <c r="C190" s="123"/>
      <c r="D190" s="123" t="s">
        <v>10</v>
      </c>
      <c r="E190" s="291">
        <v>5</v>
      </c>
      <c r="F190" s="282">
        <v>3300</v>
      </c>
      <c r="G190" s="283">
        <v>741.702295543265</v>
      </c>
      <c r="H190" s="283">
        <v>3</v>
      </c>
      <c r="I190" s="284"/>
      <c r="J190" s="285"/>
      <c r="K190" s="285"/>
      <c r="L190" s="285"/>
      <c r="M190" s="285"/>
      <c r="N190" s="285"/>
      <c r="O190" s="285"/>
      <c r="P190" s="285"/>
      <c r="Q190" s="285"/>
    </row>
    <row r="191" spans="1:17">
      <c r="A191" s="123"/>
      <c r="B191" s="124"/>
      <c r="C191" s="123"/>
      <c r="D191" s="128" t="s">
        <v>17</v>
      </c>
      <c r="E191" s="286">
        <v>5</v>
      </c>
      <c r="F191" s="286">
        <v>2000</v>
      </c>
      <c r="G191" s="287">
        <v>322.61821744874322</v>
      </c>
      <c r="H191" s="287">
        <v>3</v>
      </c>
      <c r="I191" s="284"/>
      <c r="J191" s="285"/>
      <c r="K191" s="285"/>
      <c r="L191" s="285"/>
      <c r="M191" s="285"/>
      <c r="N191" s="285"/>
      <c r="O191" s="285"/>
      <c r="P191" s="285"/>
      <c r="Q191" s="285"/>
    </row>
    <row r="192" spans="1:17">
      <c r="A192" s="123" t="s">
        <v>21</v>
      </c>
      <c r="B192" s="124">
        <v>92.8</v>
      </c>
      <c r="C192" s="123"/>
      <c r="D192" s="123" t="s">
        <v>10</v>
      </c>
      <c r="E192" s="291">
        <v>5</v>
      </c>
      <c r="F192" s="282">
        <v>6000</v>
      </c>
      <c r="G192" s="283">
        <v>1085.46723265742</v>
      </c>
      <c r="H192" s="283">
        <v>4</v>
      </c>
      <c r="I192" s="284"/>
      <c r="J192" s="285"/>
      <c r="K192" s="285"/>
      <c r="L192" s="285"/>
      <c r="M192" s="285"/>
      <c r="N192" s="285"/>
      <c r="O192" s="285"/>
      <c r="P192" s="285"/>
      <c r="Q192" s="285"/>
    </row>
    <row r="193" spans="1:17">
      <c r="A193" s="123"/>
      <c r="B193" s="124"/>
      <c r="C193" s="123"/>
      <c r="D193" s="128" t="s">
        <v>17</v>
      </c>
      <c r="E193" s="286">
        <v>5</v>
      </c>
      <c r="F193" s="286">
        <v>6000</v>
      </c>
      <c r="G193" s="287">
        <v>580.87321099127371</v>
      </c>
      <c r="H193" s="287">
        <v>4</v>
      </c>
      <c r="I193" s="284"/>
      <c r="J193" s="285"/>
      <c r="K193" s="285"/>
      <c r="L193" s="285"/>
      <c r="M193" s="285"/>
      <c r="N193" s="285"/>
      <c r="O193" s="285"/>
      <c r="P193" s="285"/>
      <c r="Q193" s="285"/>
    </row>
    <row r="194" spans="1:17">
      <c r="A194" s="104" t="s">
        <v>22</v>
      </c>
      <c r="B194" s="112">
        <v>306.89999999999998</v>
      </c>
      <c r="C194" s="104"/>
      <c r="D194" s="104" t="s">
        <v>10</v>
      </c>
      <c r="E194" s="280">
        <v>30</v>
      </c>
      <c r="F194" s="280">
        <v>120000</v>
      </c>
      <c r="G194" s="281">
        <v>2562.6201863770029</v>
      </c>
      <c r="H194" s="281">
        <v>29</v>
      </c>
      <c r="I194" s="146"/>
      <c r="J194" s="147">
        <v>29</v>
      </c>
      <c r="K194" s="147">
        <v>14000</v>
      </c>
      <c r="L194" s="280">
        <v>1793.3079673658181</v>
      </c>
      <c r="M194" s="280"/>
      <c r="N194" s="147"/>
      <c r="O194" s="147">
        <v>31</v>
      </c>
      <c r="P194" s="147">
        <v>3000</v>
      </c>
      <c r="Q194" s="280">
        <v>463.13936689672209</v>
      </c>
    </row>
    <row r="195" spans="1:17">
      <c r="A195" s="123" t="s">
        <v>23</v>
      </c>
      <c r="B195" s="124">
        <v>305.10000000000002</v>
      </c>
      <c r="C195" s="123"/>
      <c r="D195" s="123" t="s">
        <v>10</v>
      </c>
      <c r="E195" s="282">
        <v>5</v>
      </c>
      <c r="F195" s="282">
        <v>794</v>
      </c>
      <c r="G195" s="283">
        <v>304.05910622435226</v>
      </c>
      <c r="H195" s="283">
        <v>3</v>
      </c>
      <c r="I195" s="284"/>
      <c r="J195" s="285"/>
      <c r="K195" s="285"/>
      <c r="L195" s="285"/>
      <c r="M195" s="285"/>
      <c r="N195" s="285"/>
      <c r="O195" s="285"/>
      <c r="P195" s="285"/>
      <c r="Q195" s="285"/>
    </row>
    <row r="196" spans="1:17">
      <c r="A196" s="123"/>
      <c r="B196" s="124"/>
      <c r="C196" s="123"/>
      <c r="D196" s="128" t="s">
        <v>17</v>
      </c>
      <c r="E196" s="286">
        <v>5</v>
      </c>
      <c r="F196" s="286">
        <v>470</v>
      </c>
      <c r="G196" s="287">
        <v>181.74217114526292</v>
      </c>
      <c r="H196" s="287">
        <v>3</v>
      </c>
      <c r="I196" s="292"/>
      <c r="J196" s="291"/>
      <c r="K196" s="291"/>
      <c r="L196" s="291"/>
      <c r="M196" s="291"/>
      <c r="N196" s="282"/>
      <c r="O196" s="291"/>
      <c r="P196" s="291"/>
      <c r="Q196" s="291"/>
    </row>
    <row r="197" spans="1:17">
      <c r="A197" s="123" t="s">
        <v>23</v>
      </c>
      <c r="B197" s="124">
        <v>308.10000000000002</v>
      </c>
      <c r="C197" s="123"/>
      <c r="D197" s="123" t="s">
        <v>10</v>
      </c>
      <c r="E197" s="282">
        <v>5</v>
      </c>
      <c r="F197" s="282">
        <v>1118</v>
      </c>
      <c r="G197" s="283">
        <v>339.32168170995561</v>
      </c>
      <c r="H197" s="283">
        <v>1</v>
      </c>
      <c r="I197" s="292"/>
      <c r="J197" s="291"/>
      <c r="K197" s="291"/>
      <c r="L197" s="291"/>
      <c r="M197" s="291"/>
      <c r="N197" s="282"/>
      <c r="O197" s="291"/>
      <c r="P197" s="291"/>
      <c r="Q197" s="291"/>
    </row>
    <row r="198" spans="1:17">
      <c r="A198" s="123"/>
      <c r="B198" s="124"/>
      <c r="C198" s="123"/>
      <c r="D198" s="128" t="s">
        <v>17</v>
      </c>
      <c r="E198" s="286">
        <v>5</v>
      </c>
      <c r="F198" s="286">
        <v>1009</v>
      </c>
      <c r="G198" s="287">
        <v>138.75042740489249</v>
      </c>
      <c r="H198" s="287">
        <v>2</v>
      </c>
      <c r="I198" s="292"/>
      <c r="J198" s="291"/>
      <c r="K198" s="291"/>
      <c r="L198" s="291"/>
      <c r="M198" s="291"/>
      <c r="N198" s="282"/>
      <c r="O198" s="291"/>
      <c r="P198" s="291"/>
      <c r="Q198" s="291"/>
    </row>
    <row r="199" spans="1:17">
      <c r="A199" s="123" t="s">
        <v>23</v>
      </c>
      <c r="B199" s="124">
        <v>314.8</v>
      </c>
      <c r="C199" s="123"/>
      <c r="D199" s="123" t="s">
        <v>10</v>
      </c>
      <c r="E199" s="282">
        <v>5</v>
      </c>
      <c r="F199" s="282">
        <v>1000</v>
      </c>
      <c r="G199" s="283">
        <v>277.26805210657278</v>
      </c>
      <c r="H199" s="283">
        <v>1</v>
      </c>
      <c r="I199" s="292"/>
      <c r="J199" s="291"/>
      <c r="K199" s="291"/>
      <c r="L199" s="291"/>
      <c r="M199" s="291"/>
      <c r="N199" s="282"/>
      <c r="O199" s="291"/>
      <c r="P199" s="291"/>
      <c r="Q199" s="291"/>
    </row>
    <row r="200" spans="1:17">
      <c r="A200" s="123"/>
      <c r="B200" s="124"/>
      <c r="C200" s="123"/>
      <c r="D200" s="128" t="s">
        <v>17</v>
      </c>
      <c r="E200" s="286">
        <v>5</v>
      </c>
      <c r="F200" s="286">
        <v>700</v>
      </c>
      <c r="G200" s="287">
        <v>199.23356382394616</v>
      </c>
      <c r="H200" s="287">
        <v>1</v>
      </c>
      <c r="I200" s="292"/>
      <c r="J200" s="291"/>
      <c r="K200" s="291"/>
      <c r="L200" s="291"/>
      <c r="M200" s="291"/>
      <c r="N200" s="282"/>
      <c r="O200" s="291"/>
      <c r="P200" s="291"/>
      <c r="Q200" s="291"/>
    </row>
    <row r="201" spans="1:17">
      <c r="A201" s="104" t="s">
        <v>24</v>
      </c>
      <c r="B201" s="112">
        <v>351</v>
      </c>
      <c r="C201" s="104"/>
      <c r="D201" s="104" t="s">
        <v>10</v>
      </c>
      <c r="E201" s="280">
        <v>4</v>
      </c>
      <c r="F201" s="280">
        <v>267</v>
      </c>
      <c r="G201" s="280" t="s">
        <v>13</v>
      </c>
      <c r="H201" s="280">
        <v>0</v>
      </c>
      <c r="I201" s="293"/>
      <c r="J201" s="280">
        <v>4</v>
      </c>
      <c r="K201" s="280">
        <v>1</v>
      </c>
      <c r="L201" s="280" t="s">
        <v>13</v>
      </c>
      <c r="M201" s="280"/>
      <c r="N201" s="280"/>
      <c r="O201" s="280">
        <v>5</v>
      </c>
      <c r="P201" s="280">
        <v>130</v>
      </c>
      <c r="Q201" s="280">
        <v>2.6472116807053716</v>
      </c>
    </row>
    <row r="202" spans="1:17">
      <c r="A202" s="104" t="s">
        <v>25</v>
      </c>
      <c r="B202" s="112">
        <v>462.8</v>
      </c>
      <c r="C202" s="104"/>
      <c r="D202" s="104" t="s">
        <v>10</v>
      </c>
      <c r="E202" s="280">
        <v>5</v>
      </c>
      <c r="F202" s="280">
        <v>480</v>
      </c>
      <c r="G202" s="281">
        <v>245.63532232996778</v>
      </c>
      <c r="H202" s="281">
        <v>3</v>
      </c>
      <c r="I202" s="293"/>
      <c r="J202" s="280">
        <v>4</v>
      </c>
      <c r="K202" s="280">
        <v>213</v>
      </c>
      <c r="L202" s="280" t="s">
        <v>13</v>
      </c>
      <c r="M202" s="280"/>
      <c r="N202" s="280"/>
      <c r="O202" s="280">
        <v>4</v>
      </c>
      <c r="P202" s="280">
        <v>247</v>
      </c>
      <c r="Q202" s="280" t="s">
        <v>13</v>
      </c>
    </row>
    <row r="203" spans="1:17">
      <c r="A203" s="123" t="s">
        <v>26</v>
      </c>
      <c r="B203" s="124">
        <v>462.6</v>
      </c>
      <c r="C203" s="123"/>
      <c r="D203" s="123" t="s">
        <v>10</v>
      </c>
      <c r="E203" s="282">
        <v>5</v>
      </c>
      <c r="F203" s="282">
        <v>5700</v>
      </c>
      <c r="G203" s="283">
        <v>608.95883939016016</v>
      </c>
      <c r="H203" s="283">
        <v>3</v>
      </c>
      <c r="I203" s="292"/>
      <c r="J203" s="282"/>
      <c r="K203" s="282"/>
      <c r="L203" s="282"/>
      <c r="M203" s="282"/>
      <c r="N203" s="282"/>
      <c r="O203" s="282"/>
      <c r="P203" s="282"/>
      <c r="Q203" s="282"/>
    </row>
    <row r="204" spans="1:17">
      <c r="A204" s="123"/>
      <c r="B204" s="124"/>
      <c r="C204" s="123"/>
      <c r="D204" s="128" t="s">
        <v>17</v>
      </c>
      <c r="E204" s="286">
        <v>5</v>
      </c>
      <c r="F204" s="286">
        <v>2200</v>
      </c>
      <c r="G204" s="287">
        <v>357.21654853541088</v>
      </c>
      <c r="H204" s="287">
        <v>3</v>
      </c>
      <c r="I204" s="292"/>
      <c r="J204" s="291"/>
      <c r="K204" s="291"/>
      <c r="L204" s="291"/>
      <c r="M204" s="291"/>
      <c r="N204" s="282"/>
      <c r="O204" s="291"/>
      <c r="P204" s="291"/>
      <c r="Q204" s="291"/>
    </row>
    <row r="205" spans="1:17">
      <c r="A205" s="123" t="s">
        <v>26</v>
      </c>
      <c r="B205" s="124">
        <v>470</v>
      </c>
      <c r="C205" s="123"/>
      <c r="D205" s="123" t="s">
        <v>10</v>
      </c>
      <c r="E205" s="282">
        <v>5</v>
      </c>
      <c r="F205" s="282">
        <v>2600</v>
      </c>
      <c r="G205" s="283">
        <v>471.41627851029142</v>
      </c>
      <c r="H205" s="283">
        <v>3</v>
      </c>
      <c r="I205" s="292"/>
      <c r="J205" s="291"/>
      <c r="K205" s="291"/>
      <c r="L205" s="291"/>
      <c r="M205" s="291"/>
      <c r="N205" s="282"/>
      <c r="O205" s="291"/>
      <c r="P205" s="291"/>
      <c r="Q205" s="291"/>
    </row>
    <row r="206" spans="1:17">
      <c r="A206" s="123"/>
      <c r="B206" s="124"/>
      <c r="C206" s="123"/>
      <c r="D206" s="128" t="s">
        <v>17</v>
      </c>
      <c r="E206" s="286">
        <v>5</v>
      </c>
      <c r="F206" s="286">
        <v>954</v>
      </c>
      <c r="G206" s="287">
        <v>275.3421309241071</v>
      </c>
      <c r="H206" s="287">
        <v>3</v>
      </c>
      <c r="I206" s="292"/>
      <c r="J206" s="291"/>
      <c r="K206" s="291"/>
      <c r="L206" s="291"/>
      <c r="M206" s="291"/>
      <c r="N206" s="282"/>
      <c r="O206" s="291"/>
      <c r="P206" s="291"/>
      <c r="Q206" s="291"/>
    </row>
    <row r="207" spans="1:17">
      <c r="A207" s="123" t="s">
        <v>26</v>
      </c>
      <c r="B207" s="124">
        <v>477.5</v>
      </c>
      <c r="C207" s="123"/>
      <c r="D207" s="123" t="s">
        <v>10</v>
      </c>
      <c r="E207" s="282">
        <v>5</v>
      </c>
      <c r="F207" s="282">
        <v>8900</v>
      </c>
      <c r="G207" s="283">
        <v>474.70986710159281</v>
      </c>
      <c r="H207" s="283">
        <v>2</v>
      </c>
      <c r="I207" s="292"/>
      <c r="J207" s="291"/>
      <c r="K207" s="291"/>
      <c r="L207" s="291"/>
      <c r="M207" s="291"/>
      <c r="N207" s="282"/>
      <c r="O207" s="291"/>
      <c r="P207" s="291"/>
      <c r="Q207" s="291"/>
    </row>
    <row r="208" spans="1:17">
      <c r="A208" s="123"/>
      <c r="B208" s="124"/>
      <c r="C208" s="123"/>
      <c r="D208" s="128" t="s">
        <v>17</v>
      </c>
      <c r="E208" s="286">
        <v>5</v>
      </c>
      <c r="F208" s="286">
        <v>3700</v>
      </c>
      <c r="G208" s="287">
        <v>309.99993286560169</v>
      </c>
      <c r="H208" s="287">
        <v>3</v>
      </c>
      <c r="I208" s="292"/>
      <c r="J208" s="291"/>
      <c r="K208" s="291"/>
      <c r="L208" s="291"/>
      <c r="M208" s="291"/>
      <c r="N208" s="282"/>
      <c r="O208" s="291"/>
      <c r="P208" s="291"/>
      <c r="Q208" s="291"/>
    </row>
    <row r="209" spans="1:17">
      <c r="A209" s="136" t="s">
        <v>27</v>
      </c>
      <c r="B209" s="137">
        <v>594</v>
      </c>
      <c r="C209" s="136"/>
      <c r="D209" s="131" t="s">
        <v>17</v>
      </c>
      <c r="E209" s="261">
        <v>31</v>
      </c>
      <c r="F209" s="261">
        <v>1733</v>
      </c>
      <c r="G209" s="261">
        <v>121.17963630416548</v>
      </c>
      <c r="H209" s="289">
        <v>11</v>
      </c>
      <c r="I209" s="293"/>
      <c r="J209" s="261">
        <v>30</v>
      </c>
      <c r="K209" s="261">
        <v>1733</v>
      </c>
      <c r="L209" s="261">
        <v>74.113027168039963</v>
      </c>
      <c r="M209" s="261"/>
      <c r="N209" s="294"/>
      <c r="O209" s="261">
        <v>31</v>
      </c>
      <c r="P209" s="261">
        <v>1733</v>
      </c>
      <c r="Q209" s="261">
        <v>139.52612194718029</v>
      </c>
    </row>
    <row r="210" spans="1:17">
      <c r="A210" s="123" t="s">
        <v>28</v>
      </c>
      <c r="B210" s="124">
        <v>594</v>
      </c>
      <c r="C210" s="123"/>
      <c r="D210" s="123" t="s">
        <v>10</v>
      </c>
      <c r="E210" s="282">
        <v>5</v>
      </c>
      <c r="F210" s="282">
        <v>300</v>
      </c>
      <c r="G210" s="283">
        <v>141.8836526648264</v>
      </c>
      <c r="H210" s="282">
        <v>0</v>
      </c>
      <c r="I210" s="292"/>
      <c r="J210" s="282"/>
      <c r="K210" s="282"/>
      <c r="L210" s="282"/>
      <c r="M210" s="282"/>
      <c r="N210" s="282"/>
      <c r="O210" s="282"/>
      <c r="P210" s="282"/>
      <c r="Q210" s="282"/>
    </row>
    <row r="211" spans="1:17">
      <c r="A211" s="123"/>
      <c r="B211" s="124"/>
      <c r="C211" s="123"/>
      <c r="D211" s="128" t="s">
        <v>17</v>
      </c>
      <c r="E211" s="286">
        <v>5</v>
      </c>
      <c r="F211" s="286">
        <v>110</v>
      </c>
      <c r="G211" s="286">
        <v>71.42254431781322</v>
      </c>
      <c r="H211" s="286">
        <v>0</v>
      </c>
      <c r="I211" s="292"/>
      <c r="J211" s="291"/>
      <c r="K211" s="291"/>
      <c r="L211" s="291"/>
      <c r="M211" s="291"/>
      <c r="N211" s="282"/>
      <c r="O211" s="291"/>
      <c r="P211" s="291"/>
      <c r="Q211" s="291"/>
    </row>
    <row r="212" spans="1:17">
      <c r="A212" s="123" t="s">
        <v>28</v>
      </c>
      <c r="B212" s="124">
        <v>608.70000000000005</v>
      </c>
      <c r="C212" s="123"/>
      <c r="D212" s="123" t="s">
        <v>10</v>
      </c>
      <c r="E212" s="282">
        <v>5</v>
      </c>
      <c r="F212" s="282">
        <v>290</v>
      </c>
      <c r="G212" s="283">
        <v>145.64320184123756</v>
      </c>
      <c r="H212" s="282">
        <v>0</v>
      </c>
      <c r="I212" s="292"/>
      <c r="J212" s="291"/>
      <c r="K212" s="291"/>
      <c r="L212" s="291"/>
      <c r="M212" s="291"/>
      <c r="N212" s="282"/>
      <c r="O212" s="291"/>
      <c r="P212" s="291"/>
      <c r="Q212" s="291"/>
    </row>
    <row r="213" spans="1:17">
      <c r="A213" s="123"/>
      <c r="B213" s="124"/>
      <c r="C213" s="123"/>
      <c r="D213" s="128" t="s">
        <v>17</v>
      </c>
      <c r="E213" s="286">
        <v>5</v>
      </c>
      <c r="F213" s="286">
        <v>200</v>
      </c>
      <c r="G213" s="286">
        <v>94.940952571814336</v>
      </c>
      <c r="H213" s="286">
        <v>0</v>
      </c>
      <c r="I213" s="292"/>
      <c r="J213" s="291"/>
      <c r="K213" s="291"/>
      <c r="L213" s="291"/>
      <c r="M213" s="291"/>
      <c r="N213" s="282"/>
      <c r="O213" s="291"/>
      <c r="P213" s="291"/>
      <c r="Q213" s="291"/>
    </row>
    <row r="214" spans="1:17">
      <c r="A214" s="123" t="s">
        <v>28</v>
      </c>
      <c r="B214" s="124">
        <v>619.29999999999995</v>
      </c>
      <c r="C214" s="123"/>
      <c r="D214" s="123" t="s">
        <v>10</v>
      </c>
      <c r="E214" s="282">
        <v>5</v>
      </c>
      <c r="F214" s="282">
        <v>60000</v>
      </c>
      <c r="G214" s="283">
        <v>1256.1701279002637</v>
      </c>
      <c r="H214" s="283">
        <v>3</v>
      </c>
      <c r="I214" s="292"/>
      <c r="J214" s="291"/>
      <c r="K214" s="291"/>
      <c r="L214" s="291"/>
      <c r="M214" s="291"/>
      <c r="N214" s="282"/>
      <c r="O214" s="291"/>
      <c r="P214" s="291"/>
      <c r="Q214" s="291"/>
    </row>
    <row r="215" spans="1:17">
      <c r="A215" s="123"/>
      <c r="B215" s="124"/>
      <c r="C215" s="123"/>
      <c r="D215" s="128" t="s">
        <v>17</v>
      </c>
      <c r="E215" s="286">
        <v>5</v>
      </c>
      <c r="F215" s="286">
        <v>60000</v>
      </c>
      <c r="G215" s="287">
        <v>592.30514575044617</v>
      </c>
      <c r="H215" s="287">
        <v>3</v>
      </c>
      <c r="I215" s="292"/>
      <c r="J215" s="291"/>
      <c r="K215" s="291"/>
      <c r="L215" s="291"/>
      <c r="M215" s="291"/>
      <c r="N215" s="282"/>
      <c r="O215" s="291"/>
      <c r="P215" s="291"/>
      <c r="Q215" s="291"/>
    </row>
    <row r="216" spans="1:17">
      <c r="A216" s="104" t="s">
        <v>29</v>
      </c>
      <c r="B216" s="112">
        <v>791.5</v>
      </c>
      <c r="C216" s="104"/>
      <c r="D216" s="104" t="s">
        <v>10</v>
      </c>
      <c r="E216" s="280">
        <v>31</v>
      </c>
      <c r="F216" s="280">
        <v>4100</v>
      </c>
      <c r="G216" s="281">
        <v>251.06986765054216</v>
      </c>
      <c r="H216" s="281">
        <v>11</v>
      </c>
      <c r="I216" s="293"/>
      <c r="J216" s="280">
        <v>26</v>
      </c>
      <c r="K216" s="280">
        <v>1480</v>
      </c>
      <c r="L216" s="280">
        <v>277.68557615460344</v>
      </c>
      <c r="M216" s="280"/>
      <c r="N216" s="280"/>
      <c r="O216" s="280">
        <v>30</v>
      </c>
      <c r="P216" s="280">
        <v>3100</v>
      </c>
      <c r="Q216" s="280">
        <v>331.24734131170987</v>
      </c>
    </row>
    <row r="217" spans="1:17">
      <c r="A217" s="123" t="s">
        <v>30</v>
      </c>
      <c r="B217" s="124">
        <v>791.5</v>
      </c>
      <c r="C217" s="123"/>
      <c r="D217" s="123" t="s">
        <v>10</v>
      </c>
      <c r="E217" s="282">
        <v>5</v>
      </c>
      <c r="F217" s="282">
        <v>2700</v>
      </c>
      <c r="G217" s="283">
        <v>504.55027870935066</v>
      </c>
      <c r="H217" s="283">
        <v>2</v>
      </c>
      <c r="I217" s="292"/>
      <c r="J217" s="282"/>
      <c r="K217" s="282"/>
      <c r="L217" s="282"/>
      <c r="M217" s="282"/>
      <c r="N217" s="282"/>
      <c r="O217" s="282"/>
      <c r="P217" s="282"/>
      <c r="Q217" s="282"/>
    </row>
    <row r="218" spans="1:17">
      <c r="A218" s="123"/>
      <c r="B218" s="124"/>
      <c r="C218" s="123"/>
      <c r="D218" s="128" t="s">
        <v>17</v>
      </c>
      <c r="E218" s="286">
        <v>5</v>
      </c>
      <c r="F218" s="286">
        <v>500</v>
      </c>
      <c r="G218" s="287">
        <v>150.52665909864717</v>
      </c>
      <c r="H218" s="287">
        <v>2</v>
      </c>
      <c r="I218" s="292"/>
      <c r="J218" s="291"/>
      <c r="K218" s="291"/>
      <c r="L218" s="291"/>
      <c r="M218" s="291"/>
      <c r="N218" s="282"/>
      <c r="O218" s="291"/>
      <c r="P218" s="291"/>
      <c r="Q218" s="291"/>
    </row>
    <row r="219" spans="1:17">
      <c r="A219" s="123" t="s">
        <v>30</v>
      </c>
      <c r="B219" s="124">
        <v>793.7</v>
      </c>
      <c r="C219" s="123"/>
      <c r="D219" s="123" t="s">
        <v>10</v>
      </c>
      <c r="E219" s="282">
        <v>5</v>
      </c>
      <c r="F219" s="282">
        <v>6000</v>
      </c>
      <c r="G219" s="283">
        <v>956.54583433544587</v>
      </c>
      <c r="H219" s="283">
        <v>3</v>
      </c>
      <c r="I219" s="292"/>
      <c r="J219" s="291"/>
      <c r="K219" s="291"/>
      <c r="L219" s="291"/>
      <c r="M219" s="291"/>
      <c r="N219" s="282"/>
      <c r="O219" s="291"/>
      <c r="P219" s="291"/>
      <c r="Q219" s="291"/>
    </row>
    <row r="220" spans="1:17">
      <c r="A220" s="123"/>
      <c r="B220" s="124"/>
      <c r="C220" s="123"/>
      <c r="D220" s="128" t="s">
        <v>17</v>
      </c>
      <c r="E220" s="286">
        <v>5</v>
      </c>
      <c r="F220" s="286">
        <v>1009</v>
      </c>
      <c r="G220" s="287">
        <v>256.7871142171096</v>
      </c>
      <c r="H220" s="287">
        <v>2</v>
      </c>
      <c r="I220" s="292"/>
      <c r="J220" s="291"/>
      <c r="K220" s="291"/>
      <c r="L220" s="291"/>
      <c r="M220" s="291"/>
      <c r="N220" s="282"/>
      <c r="O220" s="291"/>
      <c r="P220" s="291"/>
      <c r="Q220" s="291"/>
    </row>
    <row r="221" spans="1:17">
      <c r="A221" s="123" t="s">
        <v>30</v>
      </c>
      <c r="B221" s="124">
        <v>797.3</v>
      </c>
      <c r="C221" s="123"/>
      <c r="D221" s="123" t="s">
        <v>10</v>
      </c>
      <c r="E221" s="282">
        <v>5</v>
      </c>
      <c r="F221" s="282">
        <v>3000</v>
      </c>
      <c r="G221" s="283">
        <v>856.66138808526739</v>
      </c>
      <c r="H221" s="283">
        <v>4</v>
      </c>
      <c r="I221" s="292"/>
      <c r="J221" s="291"/>
      <c r="K221" s="291"/>
      <c r="L221" s="291"/>
      <c r="M221" s="291"/>
      <c r="N221" s="282"/>
      <c r="O221" s="291"/>
      <c r="P221" s="291"/>
      <c r="Q221" s="291"/>
    </row>
    <row r="222" spans="1:17">
      <c r="A222" s="123"/>
      <c r="B222" s="124"/>
      <c r="C222" s="123"/>
      <c r="D222" s="128" t="s">
        <v>17</v>
      </c>
      <c r="E222" s="286">
        <v>5</v>
      </c>
      <c r="F222" s="286">
        <v>982</v>
      </c>
      <c r="G222" s="287">
        <v>277.21693309098742</v>
      </c>
      <c r="H222" s="287">
        <v>2</v>
      </c>
      <c r="I222" s="292"/>
      <c r="J222" s="291"/>
      <c r="K222" s="291"/>
      <c r="L222" s="291"/>
      <c r="M222" s="291"/>
      <c r="N222" s="282"/>
      <c r="O222" s="291"/>
      <c r="P222" s="291"/>
      <c r="Q222" s="291"/>
    </row>
    <row r="223" spans="1:17">
      <c r="A223" s="140" t="s">
        <v>31</v>
      </c>
      <c r="B223" s="141">
        <v>935.5</v>
      </c>
      <c r="C223" s="140"/>
      <c r="D223" s="142" t="s">
        <v>17</v>
      </c>
      <c r="E223" s="295">
        <v>5</v>
      </c>
      <c r="F223" s="295">
        <v>200</v>
      </c>
      <c r="G223" s="296">
        <v>131.95079107728949</v>
      </c>
      <c r="H223" s="295">
        <v>0</v>
      </c>
      <c r="I223" s="297"/>
      <c r="J223" s="295">
        <v>10</v>
      </c>
      <c r="K223" s="295">
        <v>410</v>
      </c>
      <c r="L223" s="295">
        <v>31.184927329228405</v>
      </c>
      <c r="M223" s="295"/>
      <c r="N223" s="298"/>
      <c r="O223" s="295">
        <v>6</v>
      </c>
      <c r="P223" s="295">
        <v>1669</v>
      </c>
      <c r="Q223" s="295">
        <v>173.36529786506628</v>
      </c>
    </row>
    <row r="224" spans="1:17">
      <c r="A224" s="1"/>
      <c r="B224" s="1"/>
      <c r="C224" s="1"/>
      <c r="D224" s="1"/>
      <c r="E224" s="1"/>
      <c r="F224" s="1"/>
      <c r="G224" s="1"/>
      <c r="H224" s="1"/>
      <c r="I224" s="1"/>
      <c r="J224" s="1"/>
      <c r="K224" s="1"/>
      <c r="L224" s="1"/>
      <c r="M224" s="1"/>
      <c r="N224" s="1"/>
      <c r="O224" s="1"/>
      <c r="P224" s="1"/>
      <c r="Q224" s="1"/>
    </row>
    <row r="225" spans="1:17">
      <c r="A225" s="148" t="s">
        <v>39</v>
      </c>
      <c r="B225" s="149"/>
      <c r="C225" s="150"/>
      <c r="D225" s="151"/>
      <c r="E225" s="151"/>
      <c r="F225" s="152"/>
      <c r="G225" s="152"/>
      <c r="H225" s="152"/>
      <c r="I225" s="153"/>
      <c r="J225" s="152"/>
      <c r="K225" s="152"/>
      <c r="L225" s="152"/>
      <c r="M225" s="1"/>
      <c r="N225" s="1"/>
      <c r="O225" s="1"/>
      <c r="P225" s="1"/>
      <c r="Q225" s="1"/>
    </row>
    <row r="226" spans="1:17">
      <c r="A226" s="158" t="s">
        <v>40</v>
      </c>
      <c r="B226" s="157"/>
      <c r="C226" s="152"/>
      <c r="D226" s="152"/>
      <c r="E226" s="159"/>
      <c r="F226" s="152"/>
      <c r="G226" s="157"/>
      <c r="H226" s="152"/>
      <c r="I226" s="153"/>
      <c r="J226" s="152"/>
      <c r="K226" s="152"/>
      <c r="L226" s="152"/>
      <c r="M226" s="1"/>
      <c r="N226" s="1"/>
      <c r="O226" s="1"/>
      <c r="P226" s="1"/>
      <c r="Q226" s="1"/>
    </row>
    <row r="227" spans="1:17">
      <c r="A227" s="148" t="s">
        <v>41</v>
      </c>
      <c r="B227" s="157"/>
      <c r="C227" s="152"/>
      <c r="D227" s="152"/>
      <c r="E227" s="153"/>
      <c r="F227" s="152"/>
      <c r="G227" s="157"/>
      <c r="H227" s="152"/>
      <c r="I227" s="153"/>
      <c r="J227" s="152"/>
      <c r="K227" s="152"/>
      <c r="L227" s="152"/>
      <c r="M227" s="152"/>
      <c r="N227" s="153"/>
      <c r="O227" s="152"/>
      <c r="P227" s="152"/>
      <c r="Q227" s="152"/>
    </row>
    <row r="228" spans="1:17">
      <c r="A228" s="158" t="s">
        <v>42</v>
      </c>
      <c r="B228" s="157"/>
      <c r="C228" s="152"/>
      <c r="D228" s="152"/>
      <c r="E228" s="159"/>
      <c r="F228" s="152"/>
      <c r="G228" s="157"/>
      <c r="H228" s="152"/>
      <c r="I228" s="153"/>
      <c r="J228" s="152"/>
      <c r="K228" s="152"/>
      <c r="L228" s="152"/>
      <c r="M228" s="152"/>
      <c r="N228" s="153"/>
      <c r="O228" s="157"/>
      <c r="P228" s="157"/>
      <c r="Q228" s="157"/>
    </row>
    <row r="229" spans="1:17">
      <c r="A229" s="161" t="s">
        <v>43</v>
      </c>
      <c r="B229" s="162"/>
      <c r="C229" s="163"/>
      <c r="D229" s="163"/>
      <c r="E229" s="157"/>
      <c r="F229" s="157"/>
      <c r="G229" s="157"/>
      <c r="H229" s="157"/>
      <c r="I229" s="159"/>
      <c r="J229" s="157"/>
      <c r="K229" s="152"/>
      <c r="L229" s="152"/>
      <c r="M229" s="157"/>
      <c r="N229" s="159"/>
      <c r="O229" s="157"/>
      <c r="P229" s="157"/>
      <c r="Q229" s="157"/>
    </row>
    <row r="230" spans="1:17" ht="15.75" thickBot="1">
      <c r="A230" s="164" t="s">
        <v>44</v>
      </c>
      <c r="B230" s="162"/>
      <c r="C230" s="163"/>
      <c r="D230" s="163"/>
      <c r="E230" s="157"/>
      <c r="F230" s="157"/>
      <c r="G230" s="157"/>
      <c r="H230" s="157"/>
      <c r="I230" s="159"/>
      <c r="J230" s="157"/>
      <c r="K230" s="157"/>
      <c r="L230" s="152"/>
      <c r="M230" s="157"/>
      <c r="N230" s="159"/>
      <c r="O230" s="157"/>
      <c r="P230" s="157"/>
      <c r="Q230" s="157"/>
    </row>
    <row r="231" spans="1:17" ht="15.75" thickBot="1">
      <c r="A231" s="154"/>
      <c r="B231" s="155"/>
      <c r="C231" s="156" t="s">
        <v>45</v>
      </c>
      <c r="D231" s="152"/>
      <c r="E231" s="157"/>
      <c r="F231" s="1"/>
      <c r="G231" s="1"/>
      <c r="H231" s="1"/>
      <c r="I231" s="1"/>
      <c r="J231" s="1"/>
      <c r="K231" s="1"/>
      <c r="L231" s="1"/>
      <c r="M231" s="1"/>
      <c r="N231" s="1"/>
      <c r="O231" s="1"/>
      <c r="P231" s="1"/>
      <c r="Q231" s="1"/>
    </row>
    <row r="232" spans="1:17">
      <c r="A232" s="160" t="s">
        <v>46</v>
      </c>
      <c r="B232" s="152"/>
      <c r="C232" s="153"/>
      <c r="D232" s="152"/>
      <c r="E232" s="157"/>
      <c r="F232" s="1"/>
      <c r="G232" s="1"/>
      <c r="H232" s="1"/>
      <c r="I232" s="1"/>
      <c r="J232" s="1"/>
      <c r="K232" s="1"/>
      <c r="L232" s="1"/>
      <c r="M232" s="1"/>
      <c r="N232" s="1"/>
      <c r="O232" s="1"/>
      <c r="P232" s="1"/>
      <c r="Q232" s="1"/>
    </row>
  </sheetData>
  <mergeCells count="12">
    <mergeCell ref="E115:G115"/>
    <mergeCell ref="J115:L115"/>
    <mergeCell ref="O115:Q115"/>
    <mergeCell ref="E170:G170"/>
    <mergeCell ref="J170:L170"/>
    <mergeCell ref="O170:Q170"/>
    <mergeCell ref="E2:G2"/>
    <mergeCell ref="I2:K2"/>
    <mergeCell ref="M2:O2"/>
    <mergeCell ref="E58:G58"/>
    <mergeCell ref="I58:K58"/>
    <mergeCell ref="M58:O5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6"/>
  <sheetViews>
    <sheetView workbookViewId="0"/>
  </sheetViews>
  <sheetFormatPr defaultRowHeight="15"/>
  <cols>
    <col min="1" max="1" width="19.140625" customWidth="1"/>
    <col min="4" max="4" width="13.5703125" bestFit="1" customWidth="1"/>
  </cols>
  <sheetData>
    <row r="1" spans="1:24" s="1" customFormat="1" ht="15.75">
      <c r="A1" s="411" t="s">
        <v>100</v>
      </c>
    </row>
    <row r="2" spans="1:24" ht="15.75">
      <c r="A2" s="104"/>
      <c r="B2" s="112"/>
      <c r="C2" s="104"/>
      <c r="D2" s="104"/>
      <c r="E2" s="480" t="s">
        <v>0</v>
      </c>
      <c r="F2" s="480"/>
      <c r="G2" s="480"/>
      <c r="H2" s="480" t="s">
        <v>1</v>
      </c>
      <c r="I2" s="480"/>
      <c r="J2" s="480"/>
      <c r="K2" s="480" t="s">
        <v>2</v>
      </c>
      <c r="L2" s="480"/>
      <c r="M2" s="480"/>
      <c r="N2" s="257"/>
      <c r="O2" s="299" t="s">
        <v>32</v>
      </c>
      <c r="P2" s="147"/>
      <c r="Q2" s="257"/>
      <c r="R2" s="299" t="s">
        <v>34</v>
      </c>
      <c r="S2" s="147"/>
      <c r="T2" s="147" t="s">
        <v>33</v>
      </c>
      <c r="U2" s="257"/>
      <c r="V2" s="299" t="s">
        <v>35</v>
      </c>
      <c r="W2" s="147"/>
      <c r="X2" s="147" t="s">
        <v>33</v>
      </c>
    </row>
    <row r="3" spans="1:24">
      <c r="A3" s="104"/>
      <c r="B3" s="112"/>
      <c r="C3" s="104"/>
      <c r="D3" s="104"/>
      <c r="E3" s="106"/>
      <c r="F3" s="191"/>
      <c r="G3" s="106"/>
      <c r="H3" s="106"/>
      <c r="I3" s="191"/>
      <c r="J3" s="106"/>
      <c r="K3" s="106"/>
      <c r="L3" s="191"/>
      <c r="M3" s="106"/>
      <c r="N3" s="147"/>
      <c r="O3" s="147"/>
      <c r="P3" s="147"/>
      <c r="Q3" s="147"/>
      <c r="R3" s="147"/>
      <c r="S3" s="147"/>
      <c r="T3" s="147"/>
      <c r="U3" s="147"/>
      <c r="V3" s="147"/>
      <c r="W3" s="147"/>
      <c r="X3" s="147"/>
    </row>
    <row r="4" spans="1:24">
      <c r="A4" s="107" t="s">
        <v>3</v>
      </c>
      <c r="B4" s="192" t="s">
        <v>4</v>
      </c>
      <c r="C4" s="107"/>
      <c r="D4" s="109" t="s">
        <v>5</v>
      </c>
      <c r="E4" s="110" t="s">
        <v>6</v>
      </c>
      <c r="F4" s="193" t="s">
        <v>7</v>
      </c>
      <c r="G4" s="110" t="s">
        <v>8</v>
      </c>
      <c r="H4" s="110" t="s">
        <v>6</v>
      </c>
      <c r="I4" s="193" t="s">
        <v>7</v>
      </c>
      <c r="J4" s="110" t="s">
        <v>8</v>
      </c>
      <c r="K4" s="110" t="s">
        <v>6</v>
      </c>
      <c r="L4" s="193" t="s">
        <v>7</v>
      </c>
      <c r="M4" s="110" t="s">
        <v>8</v>
      </c>
      <c r="N4" s="147" t="s">
        <v>6</v>
      </c>
      <c r="O4" s="147" t="s">
        <v>7</v>
      </c>
      <c r="P4" s="147" t="s">
        <v>8</v>
      </c>
      <c r="Q4" s="147" t="s">
        <v>6</v>
      </c>
      <c r="R4" s="147" t="s">
        <v>7</v>
      </c>
      <c r="S4" s="147" t="s">
        <v>8</v>
      </c>
      <c r="T4" s="300" t="s">
        <v>36</v>
      </c>
      <c r="U4" s="147" t="s">
        <v>6</v>
      </c>
      <c r="V4" s="147" t="s">
        <v>7</v>
      </c>
      <c r="W4" s="147" t="s">
        <v>8</v>
      </c>
      <c r="X4" s="300" t="s">
        <v>36</v>
      </c>
    </row>
    <row r="5" spans="1:24">
      <c r="A5" s="104" t="s">
        <v>9</v>
      </c>
      <c r="B5" s="112">
        <v>-8.5</v>
      </c>
      <c r="C5" s="104"/>
      <c r="D5" s="104" t="s">
        <v>10</v>
      </c>
      <c r="E5" s="115">
        <v>21</v>
      </c>
      <c r="F5" s="113">
        <v>870</v>
      </c>
      <c r="G5" s="113">
        <v>106.7765468687455</v>
      </c>
      <c r="H5" s="115">
        <v>19</v>
      </c>
      <c r="I5" s="113">
        <v>275</v>
      </c>
      <c r="J5" s="113">
        <v>50.790510436594069</v>
      </c>
      <c r="K5" s="115">
        <v>22</v>
      </c>
      <c r="L5" s="113">
        <v>295</v>
      </c>
      <c r="M5" s="113">
        <v>43.63000557116758</v>
      </c>
      <c r="N5" s="147">
        <v>21</v>
      </c>
      <c r="O5" s="280">
        <v>207</v>
      </c>
      <c r="P5" s="280">
        <v>33.736967591134224</v>
      </c>
      <c r="Q5" s="280">
        <v>21</v>
      </c>
      <c r="R5" s="280">
        <v>240</v>
      </c>
      <c r="S5" s="280">
        <v>50.403600778635813</v>
      </c>
      <c r="T5" s="280">
        <v>0</v>
      </c>
      <c r="U5" s="280">
        <v>22</v>
      </c>
      <c r="V5" s="280">
        <v>150</v>
      </c>
      <c r="W5" s="280">
        <v>41.249298739275829</v>
      </c>
      <c r="X5" s="280">
        <v>0</v>
      </c>
    </row>
    <row r="6" spans="1:24">
      <c r="A6" s="117" t="s">
        <v>11</v>
      </c>
      <c r="B6" s="112"/>
      <c r="C6" s="104"/>
      <c r="D6" s="104"/>
      <c r="E6" s="116"/>
      <c r="F6" s="118"/>
      <c r="G6" s="116"/>
      <c r="H6" s="116"/>
      <c r="I6" s="118"/>
      <c r="J6" s="116"/>
      <c r="K6" s="116"/>
      <c r="L6" s="118"/>
      <c r="M6" s="116"/>
      <c r="N6" s="147"/>
      <c r="O6" s="280"/>
      <c r="P6" s="147"/>
      <c r="Q6" s="280"/>
      <c r="R6" s="280"/>
      <c r="S6" s="280"/>
      <c r="T6" s="280"/>
      <c r="U6" s="280"/>
      <c r="V6" s="280"/>
      <c r="W6" s="280"/>
      <c r="X6" s="280"/>
    </row>
    <row r="7" spans="1:24">
      <c r="A7" s="1"/>
      <c r="B7" s="1"/>
      <c r="C7" s="1"/>
      <c r="D7" s="1"/>
      <c r="E7" s="1"/>
      <c r="F7" s="1"/>
      <c r="G7" s="1"/>
      <c r="H7" s="1"/>
      <c r="I7" s="1"/>
      <c r="J7" s="1"/>
      <c r="K7" s="1"/>
      <c r="L7" s="1"/>
      <c r="M7" s="1"/>
      <c r="N7" s="257"/>
      <c r="O7" s="257"/>
      <c r="P7" s="257"/>
      <c r="Q7" s="257"/>
      <c r="R7" s="257"/>
      <c r="S7" s="257"/>
      <c r="T7" s="257"/>
      <c r="U7" s="257"/>
      <c r="V7" s="257"/>
      <c r="W7" s="257"/>
      <c r="X7" s="257"/>
    </row>
    <row r="8" spans="1:24">
      <c r="A8" s="104" t="s">
        <v>12</v>
      </c>
      <c r="B8" s="112">
        <v>-4.5</v>
      </c>
      <c r="C8" s="104"/>
      <c r="D8" s="104" t="s">
        <v>10</v>
      </c>
      <c r="E8" s="115">
        <v>0</v>
      </c>
      <c r="F8" s="113">
        <v>0</v>
      </c>
      <c r="G8" s="113" t="s">
        <v>13</v>
      </c>
      <c r="H8" s="115">
        <v>0</v>
      </c>
      <c r="I8" s="113">
        <v>0</v>
      </c>
      <c r="J8" s="113" t="s">
        <v>13</v>
      </c>
      <c r="K8" s="115">
        <v>0</v>
      </c>
      <c r="L8" s="113">
        <v>0</v>
      </c>
      <c r="M8" s="113" t="s">
        <v>13</v>
      </c>
      <c r="N8" s="147" t="s">
        <v>13</v>
      </c>
      <c r="O8" s="280">
        <v>0</v>
      </c>
      <c r="P8" s="280">
        <v>0</v>
      </c>
      <c r="Q8" s="280" t="s">
        <v>13</v>
      </c>
      <c r="R8" s="280">
        <v>0</v>
      </c>
      <c r="S8" s="280">
        <v>0</v>
      </c>
      <c r="T8" s="280">
        <v>0</v>
      </c>
      <c r="U8" s="280" t="s">
        <v>13</v>
      </c>
      <c r="V8" s="280">
        <v>0</v>
      </c>
      <c r="W8" s="280">
        <v>0</v>
      </c>
      <c r="X8" s="280">
        <v>0</v>
      </c>
    </row>
    <row r="9" spans="1:24">
      <c r="A9" s="1" t="s">
        <v>14</v>
      </c>
      <c r="B9" s="112"/>
      <c r="C9" s="104"/>
      <c r="D9" s="104"/>
      <c r="E9" s="115"/>
      <c r="F9" s="113"/>
      <c r="G9" s="115"/>
      <c r="H9" s="115"/>
      <c r="I9" s="113"/>
      <c r="J9" s="115"/>
      <c r="K9" s="115"/>
      <c r="L9" s="113"/>
      <c r="M9" s="115"/>
      <c r="N9" s="147"/>
      <c r="O9" s="280"/>
      <c r="P9" s="147"/>
      <c r="Q9" s="280"/>
      <c r="R9" s="280"/>
      <c r="S9" s="280"/>
      <c r="T9" s="280"/>
      <c r="U9" s="280"/>
      <c r="V9" s="280"/>
      <c r="W9" s="280"/>
      <c r="X9" s="280"/>
    </row>
    <row r="10" spans="1:24">
      <c r="A10" s="123" t="s">
        <v>15</v>
      </c>
      <c r="B10" s="196" t="s">
        <v>16</v>
      </c>
      <c r="C10" s="123"/>
      <c r="D10" s="123" t="s">
        <v>10</v>
      </c>
      <c r="E10" s="123"/>
      <c r="F10" s="123"/>
      <c r="G10" s="123"/>
      <c r="H10" s="123"/>
      <c r="I10" s="123"/>
      <c r="J10" s="123"/>
      <c r="K10" s="123"/>
      <c r="L10" s="123"/>
      <c r="M10" s="123"/>
      <c r="N10" s="285"/>
      <c r="O10" s="285"/>
      <c r="P10" s="285"/>
      <c r="Q10" s="282">
        <v>5</v>
      </c>
      <c r="R10" s="282">
        <v>8300</v>
      </c>
      <c r="S10" s="283">
        <v>508.24157589802337</v>
      </c>
      <c r="T10" s="283">
        <v>2</v>
      </c>
      <c r="U10" s="282">
        <v>5</v>
      </c>
      <c r="V10" s="282">
        <v>670</v>
      </c>
      <c r="W10" s="283">
        <v>220.7533940938016</v>
      </c>
      <c r="X10" s="283">
        <v>2</v>
      </c>
    </row>
    <row r="11" spans="1:24">
      <c r="A11" s="123"/>
      <c r="B11" s="196"/>
      <c r="C11" s="123"/>
      <c r="D11" s="128" t="s">
        <v>17</v>
      </c>
      <c r="E11" s="123"/>
      <c r="F11" s="123"/>
      <c r="G11" s="123"/>
      <c r="H11" s="123"/>
      <c r="I11" s="123"/>
      <c r="J11" s="123"/>
      <c r="K11" s="123"/>
      <c r="L11" s="123"/>
      <c r="M11" s="123"/>
      <c r="N11" s="285"/>
      <c r="O11" s="285"/>
      <c r="P11" s="285"/>
      <c r="Q11" s="291">
        <v>5</v>
      </c>
      <c r="R11" s="291">
        <v>4200</v>
      </c>
      <c r="S11" s="301">
        <v>134.64583513554049</v>
      </c>
      <c r="T11" s="301">
        <v>2</v>
      </c>
      <c r="U11" s="291">
        <v>5</v>
      </c>
      <c r="V11" s="291">
        <v>209</v>
      </c>
      <c r="W11" s="291">
        <v>112.54630301937743</v>
      </c>
      <c r="X11" s="291">
        <v>0</v>
      </c>
    </row>
    <row r="12" spans="1:24">
      <c r="A12" s="123" t="s">
        <v>15</v>
      </c>
      <c r="B12" s="196" t="s">
        <v>18</v>
      </c>
      <c r="C12" s="123"/>
      <c r="D12" s="123" t="s">
        <v>10</v>
      </c>
      <c r="E12" s="123"/>
      <c r="F12" s="123"/>
      <c r="G12" s="123"/>
      <c r="H12" s="123"/>
      <c r="I12" s="123"/>
      <c r="J12" s="123"/>
      <c r="K12" s="123"/>
      <c r="L12" s="123"/>
      <c r="M12" s="123"/>
      <c r="N12" s="285"/>
      <c r="O12" s="285"/>
      <c r="P12" s="285"/>
      <c r="Q12" s="282">
        <v>5</v>
      </c>
      <c r="R12" s="282">
        <v>3500</v>
      </c>
      <c r="S12" s="283">
        <v>598.92028772452613</v>
      </c>
      <c r="T12" s="283">
        <v>3</v>
      </c>
      <c r="U12" s="282">
        <v>5</v>
      </c>
      <c r="V12" s="282">
        <v>400</v>
      </c>
      <c r="W12" s="282">
        <v>187.74041359775063</v>
      </c>
      <c r="X12" s="282">
        <v>0</v>
      </c>
    </row>
    <row r="13" spans="1:24">
      <c r="A13" s="123"/>
      <c r="B13" s="196"/>
      <c r="C13" s="123"/>
      <c r="D13" s="128" t="s">
        <v>17</v>
      </c>
      <c r="E13" s="123"/>
      <c r="F13" s="123"/>
      <c r="G13" s="123"/>
      <c r="H13" s="123"/>
      <c r="I13" s="123"/>
      <c r="J13" s="123"/>
      <c r="K13" s="123"/>
      <c r="L13" s="123"/>
      <c r="M13" s="123"/>
      <c r="N13" s="285"/>
      <c r="O13" s="285"/>
      <c r="P13" s="285"/>
      <c r="Q13" s="291">
        <v>5</v>
      </c>
      <c r="R13" s="291">
        <v>1000</v>
      </c>
      <c r="S13" s="291">
        <v>111.84453202258614</v>
      </c>
      <c r="T13" s="301">
        <v>1</v>
      </c>
      <c r="U13" s="291">
        <v>5</v>
      </c>
      <c r="V13" s="291">
        <v>250</v>
      </c>
      <c r="W13" s="291">
        <v>109.26853325288516</v>
      </c>
      <c r="X13" s="301">
        <v>1</v>
      </c>
    </row>
    <row r="14" spans="1:24">
      <c r="A14" s="123" t="s">
        <v>15</v>
      </c>
      <c r="B14" s="196" t="s">
        <v>19</v>
      </c>
      <c r="C14" s="123"/>
      <c r="D14" s="123" t="s">
        <v>10</v>
      </c>
      <c r="E14" s="123"/>
      <c r="F14" s="123"/>
      <c r="G14" s="123"/>
      <c r="H14" s="123"/>
      <c r="I14" s="123"/>
      <c r="J14" s="123"/>
      <c r="K14" s="123"/>
      <c r="L14" s="123"/>
      <c r="M14" s="123"/>
      <c r="N14" s="285"/>
      <c r="O14" s="285"/>
      <c r="P14" s="285"/>
      <c r="Q14" s="282">
        <v>5</v>
      </c>
      <c r="R14" s="282">
        <v>2000</v>
      </c>
      <c r="S14" s="283">
        <v>578.90387158780197</v>
      </c>
      <c r="T14" s="283">
        <v>2</v>
      </c>
      <c r="U14" s="282">
        <v>5</v>
      </c>
      <c r="V14" s="282">
        <v>440</v>
      </c>
      <c r="W14" s="282">
        <v>188.31255418567878</v>
      </c>
      <c r="X14" s="283">
        <v>1</v>
      </c>
    </row>
    <row r="15" spans="1:24">
      <c r="A15" s="123"/>
      <c r="B15" s="196"/>
      <c r="C15" s="123"/>
      <c r="D15" s="128" t="s">
        <v>17</v>
      </c>
      <c r="E15" s="123"/>
      <c r="F15" s="123"/>
      <c r="G15" s="123"/>
      <c r="H15" s="123"/>
      <c r="I15" s="123"/>
      <c r="J15" s="123"/>
      <c r="K15" s="123"/>
      <c r="L15" s="123"/>
      <c r="M15" s="123"/>
      <c r="N15" s="285"/>
      <c r="O15" s="285"/>
      <c r="P15" s="285"/>
      <c r="Q15" s="291">
        <v>5</v>
      </c>
      <c r="R15" s="291">
        <v>1700</v>
      </c>
      <c r="S15" s="301">
        <v>166.84078579620223</v>
      </c>
      <c r="T15" s="301">
        <v>2</v>
      </c>
      <c r="U15" s="291">
        <v>5</v>
      </c>
      <c r="V15" s="291">
        <v>691</v>
      </c>
      <c r="W15" s="291">
        <v>127.41987066121212</v>
      </c>
      <c r="X15" s="301">
        <v>1</v>
      </c>
    </row>
    <row r="16" spans="1:24">
      <c r="A16" s="123" t="s">
        <v>15</v>
      </c>
      <c r="B16" s="124">
        <v>4.3</v>
      </c>
      <c r="C16" s="123"/>
      <c r="D16" s="123" t="s">
        <v>10</v>
      </c>
      <c r="E16" s="127"/>
      <c r="F16" s="125"/>
      <c r="G16" s="127"/>
      <c r="H16" s="127"/>
      <c r="I16" s="125"/>
      <c r="J16" s="127"/>
      <c r="K16" s="127"/>
      <c r="L16" s="125"/>
      <c r="M16" s="127"/>
      <c r="N16" s="285"/>
      <c r="O16" s="282"/>
      <c r="P16" s="285"/>
      <c r="Q16" s="282">
        <v>5</v>
      </c>
      <c r="R16" s="282">
        <v>1000</v>
      </c>
      <c r="S16" s="283">
        <v>319.7711879078837</v>
      </c>
      <c r="T16" s="283">
        <v>2</v>
      </c>
      <c r="U16" s="282">
        <v>5</v>
      </c>
      <c r="V16" s="282">
        <v>310</v>
      </c>
      <c r="W16" s="282">
        <v>125.78898107422744</v>
      </c>
      <c r="X16" s="282">
        <v>0</v>
      </c>
    </row>
    <row r="17" spans="1:24">
      <c r="A17" s="123"/>
      <c r="B17" s="124"/>
      <c r="C17" s="123"/>
      <c r="D17" s="128" t="s">
        <v>17</v>
      </c>
      <c r="E17" s="127"/>
      <c r="F17" s="125"/>
      <c r="G17" s="127"/>
      <c r="H17" s="127"/>
      <c r="I17" s="125"/>
      <c r="J17" s="127"/>
      <c r="K17" s="127"/>
      <c r="L17" s="125"/>
      <c r="M17" s="127"/>
      <c r="N17" s="285"/>
      <c r="O17" s="282"/>
      <c r="P17" s="285"/>
      <c r="Q17" s="291">
        <v>5</v>
      </c>
      <c r="R17" s="291">
        <v>300</v>
      </c>
      <c r="S17" s="291">
        <v>51.682989979577776</v>
      </c>
      <c r="T17" s="301">
        <v>1</v>
      </c>
      <c r="U17" s="291">
        <v>5</v>
      </c>
      <c r="V17" s="291">
        <v>900</v>
      </c>
      <c r="W17" s="291">
        <v>114.6757324755819</v>
      </c>
      <c r="X17" s="301">
        <v>1</v>
      </c>
    </row>
    <row r="18" spans="1:24">
      <c r="A18" s="104" t="s">
        <v>20</v>
      </c>
      <c r="B18" s="112">
        <v>86.8</v>
      </c>
      <c r="C18" s="104"/>
      <c r="D18" s="131" t="s">
        <v>17</v>
      </c>
      <c r="E18" s="132">
        <v>30</v>
      </c>
      <c r="F18" s="132">
        <v>10050</v>
      </c>
      <c r="G18" s="132">
        <v>828.19138346608997</v>
      </c>
      <c r="H18" s="132">
        <v>28</v>
      </c>
      <c r="I18" s="132">
        <v>2205</v>
      </c>
      <c r="J18" s="132">
        <v>325.53663517873468</v>
      </c>
      <c r="K18" s="132">
        <v>31</v>
      </c>
      <c r="L18" s="132">
        <v>3214</v>
      </c>
      <c r="M18" s="132">
        <v>197.59370454209036</v>
      </c>
      <c r="N18" s="302">
        <v>30</v>
      </c>
      <c r="O18" s="302">
        <v>1241</v>
      </c>
      <c r="P18" s="302">
        <v>109.13073935355173</v>
      </c>
      <c r="Q18" s="302">
        <v>30</v>
      </c>
      <c r="R18" s="302">
        <v>173</v>
      </c>
      <c r="S18" s="302">
        <v>20.541781420473992</v>
      </c>
      <c r="T18" s="302">
        <v>0</v>
      </c>
      <c r="U18" s="302">
        <v>30</v>
      </c>
      <c r="V18" s="302">
        <v>109</v>
      </c>
      <c r="W18" s="302">
        <v>15.330475835843483</v>
      </c>
      <c r="X18" s="302">
        <v>0</v>
      </c>
    </row>
    <row r="19" spans="1:24">
      <c r="A19" s="123" t="s">
        <v>21</v>
      </c>
      <c r="B19" s="196">
        <v>86.8</v>
      </c>
      <c r="C19" s="123"/>
      <c r="D19" s="123" t="s">
        <v>10</v>
      </c>
      <c r="E19" s="123"/>
      <c r="F19" s="123"/>
      <c r="G19" s="123"/>
      <c r="H19" s="123"/>
      <c r="I19" s="123"/>
      <c r="J19" s="123"/>
      <c r="K19" s="123"/>
      <c r="L19" s="123"/>
      <c r="M19" s="123"/>
      <c r="N19" s="285"/>
      <c r="O19" s="285"/>
      <c r="P19" s="285"/>
      <c r="Q19" s="282">
        <v>5</v>
      </c>
      <c r="R19" s="282">
        <v>197</v>
      </c>
      <c r="S19" s="282">
        <v>88.865435379116064</v>
      </c>
      <c r="T19" s="282">
        <v>0</v>
      </c>
      <c r="U19" s="282">
        <v>5</v>
      </c>
      <c r="V19" s="282">
        <v>350</v>
      </c>
      <c r="W19" s="282">
        <v>74.849368297894983</v>
      </c>
      <c r="X19" s="282">
        <v>0</v>
      </c>
    </row>
    <row r="20" spans="1:24">
      <c r="A20" s="123"/>
      <c r="B20" s="196"/>
      <c r="C20" s="123"/>
      <c r="D20" s="128" t="s">
        <v>17</v>
      </c>
      <c r="E20" s="123"/>
      <c r="F20" s="123"/>
      <c r="G20" s="123"/>
      <c r="H20" s="123"/>
      <c r="I20" s="123"/>
      <c r="J20" s="123"/>
      <c r="K20" s="123"/>
      <c r="L20" s="123"/>
      <c r="M20" s="123"/>
      <c r="N20" s="285"/>
      <c r="O20" s="285"/>
      <c r="P20" s="285"/>
      <c r="Q20" s="291">
        <v>5</v>
      </c>
      <c r="R20" s="291">
        <v>48</v>
      </c>
      <c r="S20" s="291">
        <v>29.897542550772425</v>
      </c>
      <c r="T20" s="291">
        <v>0</v>
      </c>
      <c r="U20" s="291">
        <v>5</v>
      </c>
      <c r="V20" s="291">
        <v>56</v>
      </c>
      <c r="W20" s="291">
        <v>21.218264037100269</v>
      </c>
      <c r="X20" s="291">
        <v>0</v>
      </c>
    </row>
    <row r="21" spans="1:24">
      <c r="A21" s="123" t="s">
        <v>21</v>
      </c>
      <c r="B21" s="196">
        <v>91.4</v>
      </c>
      <c r="C21" s="123"/>
      <c r="D21" s="123" t="s">
        <v>10</v>
      </c>
      <c r="E21" s="123"/>
      <c r="F21" s="123"/>
      <c r="G21" s="123"/>
      <c r="H21" s="123"/>
      <c r="I21" s="123"/>
      <c r="J21" s="123"/>
      <c r="K21" s="123"/>
      <c r="L21" s="123"/>
      <c r="M21" s="123"/>
      <c r="N21" s="285"/>
      <c r="O21" s="285"/>
      <c r="P21" s="285"/>
      <c r="Q21" s="282">
        <v>5</v>
      </c>
      <c r="R21" s="282">
        <v>154</v>
      </c>
      <c r="S21" s="303">
        <v>63.681619760850744</v>
      </c>
      <c r="T21" s="282">
        <v>0</v>
      </c>
      <c r="U21" s="282">
        <v>5</v>
      </c>
      <c r="V21" s="282">
        <v>100</v>
      </c>
      <c r="W21" s="282">
        <v>40.648620685269954</v>
      </c>
      <c r="X21" s="282">
        <v>0</v>
      </c>
    </row>
    <row r="22" spans="1:24">
      <c r="A22" s="123"/>
      <c r="B22" s="196"/>
      <c r="C22" s="123"/>
      <c r="D22" s="128" t="s">
        <v>17</v>
      </c>
      <c r="E22" s="123"/>
      <c r="F22" s="123"/>
      <c r="G22" s="123"/>
      <c r="H22" s="123"/>
      <c r="I22" s="123"/>
      <c r="J22" s="123"/>
      <c r="K22" s="123"/>
      <c r="L22" s="123"/>
      <c r="M22" s="123"/>
      <c r="N22" s="285"/>
      <c r="O22" s="285"/>
      <c r="P22" s="285"/>
      <c r="Q22" s="291">
        <v>5</v>
      </c>
      <c r="R22" s="291">
        <v>48</v>
      </c>
      <c r="S22" s="291">
        <v>27.997667249821827</v>
      </c>
      <c r="T22" s="291">
        <v>0</v>
      </c>
      <c r="U22" s="291">
        <v>5</v>
      </c>
      <c r="V22" s="291">
        <v>136</v>
      </c>
      <c r="W22" s="291">
        <v>27.179264154242286</v>
      </c>
      <c r="X22" s="291">
        <v>0</v>
      </c>
    </row>
    <row r="23" spans="1:24">
      <c r="A23" s="123" t="s">
        <v>21</v>
      </c>
      <c r="B23" s="124">
        <v>92.8</v>
      </c>
      <c r="C23" s="123"/>
      <c r="D23" s="123" t="s">
        <v>10</v>
      </c>
      <c r="E23" s="127"/>
      <c r="F23" s="125"/>
      <c r="G23" s="127"/>
      <c r="H23" s="127"/>
      <c r="I23" s="125"/>
      <c r="J23" s="127"/>
      <c r="K23" s="127"/>
      <c r="L23" s="125"/>
      <c r="M23" s="127"/>
      <c r="N23" s="285"/>
      <c r="O23" s="282"/>
      <c r="P23" s="285"/>
      <c r="Q23" s="282">
        <v>5</v>
      </c>
      <c r="R23" s="282">
        <v>486</v>
      </c>
      <c r="S23" s="282">
        <v>196.7399879221592</v>
      </c>
      <c r="T23" s="283">
        <v>1</v>
      </c>
      <c r="U23" s="282">
        <v>5</v>
      </c>
      <c r="V23" s="282">
        <v>500</v>
      </c>
      <c r="W23" s="283">
        <v>229.61394627817506</v>
      </c>
      <c r="X23" s="283">
        <v>1</v>
      </c>
    </row>
    <row r="24" spans="1:24">
      <c r="A24" s="123"/>
      <c r="B24" s="124"/>
      <c r="C24" s="123"/>
      <c r="D24" s="128" t="s">
        <v>17</v>
      </c>
      <c r="E24" s="127"/>
      <c r="F24" s="125"/>
      <c r="G24" s="127"/>
      <c r="H24" s="127"/>
      <c r="I24" s="125"/>
      <c r="J24" s="127"/>
      <c r="K24" s="127"/>
      <c r="L24" s="125"/>
      <c r="M24" s="127"/>
      <c r="N24" s="285"/>
      <c r="O24" s="282"/>
      <c r="P24" s="285"/>
      <c r="Q24" s="291">
        <v>5</v>
      </c>
      <c r="R24" s="291">
        <v>188</v>
      </c>
      <c r="S24" s="291">
        <v>68.256587677546975</v>
      </c>
      <c r="T24" s="291">
        <v>0</v>
      </c>
      <c r="U24" s="291">
        <v>5</v>
      </c>
      <c r="V24" s="291">
        <v>520</v>
      </c>
      <c r="W24" s="301">
        <v>137.96890045028681</v>
      </c>
      <c r="X24" s="301">
        <v>2</v>
      </c>
    </row>
    <row r="25" spans="1:24">
      <c r="A25" s="104" t="s">
        <v>22</v>
      </c>
      <c r="B25" s="112">
        <v>306.89999999999998</v>
      </c>
      <c r="C25" s="104"/>
      <c r="D25" s="104" t="s">
        <v>10</v>
      </c>
      <c r="E25" s="115">
        <v>31</v>
      </c>
      <c r="F25" s="113">
        <v>3500</v>
      </c>
      <c r="G25" s="113">
        <v>1134.5289337450486</v>
      </c>
      <c r="H25" s="115">
        <v>28</v>
      </c>
      <c r="I25" s="113">
        <v>1700</v>
      </c>
      <c r="J25" s="113">
        <v>500.35499519898895</v>
      </c>
      <c r="K25" s="115">
        <v>30</v>
      </c>
      <c r="L25" s="113">
        <v>1600</v>
      </c>
      <c r="M25" s="113">
        <v>512.16227198366391</v>
      </c>
      <c r="N25" s="147">
        <v>30</v>
      </c>
      <c r="O25" s="280">
        <v>2900</v>
      </c>
      <c r="P25" s="280">
        <v>634.88889778857663</v>
      </c>
      <c r="Q25" s="280">
        <v>30</v>
      </c>
      <c r="R25" s="280">
        <v>4200</v>
      </c>
      <c r="S25" s="281">
        <v>418.80460040673768</v>
      </c>
      <c r="T25" s="281">
        <v>14</v>
      </c>
      <c r="U25" s="280">
        <v>30</v>
      </c>
      <c r="V25" s="280">
        <v>1000</v>
      </c>
      <c r="W25" s="280">
        <v>169.27193287820617</v>
      </c>
      <c r="X25" s="281">
        <v>8</v>
      </c>
    </row>
    <row r="26" spans="1:24">
      <c r="A26" s="123" t="s">
        <v>23</v>
      </c>
      <c r="B26" s="196">
        <v>305.10000000000002</v>
      </c>
      <c r="C26" s="123"/>
      <c r="D26" s="123" t="s">
        <v>10</v>
      </c>
      <c r="E26" s="123"/>
      <c r="F26" s="123"/>
      <c r="G26" s="123"/>
      <c r="H26" s="123"/>
      <c r="I26" s="123"/>
      <c r="J26" s="123"/>
      <c r="K26" s="123"/>
      <c r="L26" s="123"/>
      <c r="M26" s="123"/>
      <c r="N26" s="285"/>
      <c r="O26" s="285"/>
      <c r="P26" s="285"/>
      <c r="Q26" s="282">
        <v>5</v>
      </c>
      <c r="R26" s="282">
        <v>320</v>
      </c>
      <c r="S26" s="282">
        <v>79.611851753571315</v>
      </c>
      <c r="T26" s="282">
        <v>0</v>
      </c>
      <c r="U26" s="282">
        <v>5</v>
      </c>
      <c r="V26" s="282">
        <v>20</v>
      </c>
      <c r="W26" s="282">
        <v>6.3395727698444544</v>
      </c>
      <c r="X26" s="282">
        <v>0</v>
      </c>
    </row>
    <row r="27" spans="1:24">
      <c r="A27" s="123"/>
      <c r="B27" s="196"/>
      <c r="C27" s="123"/>
      <c r="D27" s="128" t="s">
        <v>17</v>
      </c>
      <c r="E27" s="123"/>
      <c r="F27" s="123"/>
      <c r="G27" s="123"/>
      <c r="H27" s="123"/>
      <c r="I27" s="123"/>
      <c r="J27" s="123"/>
      <c r="K27" s="123"/>
      <c r="L27" s="123"/>
      <c r="M27" s="123"/>
      <c r="N27" s="285"/>
      <c r="O27" s="285"/>
      <c r="P27" s="285"/>
      <c r="Q27" s="291">
        <v>5</v>
      </c>
      <c r="R27" s="291">
        <v>151</v>
      </c>
      <c r="S27" s="291">
        <v>47.461448862370766</v>
      </c>
      <c r="T27" s="291">
        <v>0</v>
      </c>
      <c r="U27" s="291">
        <v>5</v>
      </c>
      <c r="V27" s="291">
        <v>16</v>
      </c>
      <c r="W27" s="291">
        <v>6.062866266041592</v>
      </c>
      <c r="X27" s="291">
        <v>0</v>
      </c>
    </row>
    <row r="28" spans="1:24">
      <c r="A28" s="123" t="s">
        <v>23</v>
      </c>
      <c r="B28" s="196">
        <v>308.10000000000002</v>
      </c>
      <c r="C28" s="123"/>
      <c r="D28" s="123" t="s">
        <v>10</v>
      </c>
      <c r="E28" s="123"/>
      <c r="F28" s="123"/>
      <c r="G28" s="123"/>
      <c r="H28" s="123"/>
      <c r="I28" s="123"/>
      <c r="J28" s="123"/>
      <c r="K28" s="123"/>
      <c r="L28" s="123"/>
      <c r="M28" s="123"/>
      <c r="N28" s="285"/>
      <c r="O28" s="285"/>
      <c r="P28" s="285"/>
      <c r="Q28" s="282">
        <v>5</v>
      </c>
      <c r="R28" s="282">
        <v>590</v>
      </c>
      <c r="S28" s="303">
        <v>153.68158205524799</v>
      </c>
      <c r="T28" s="283">
        <v>1</v>
      </c>
      <c r="U28" s="282">
        <v>5</v>
      </c>
      <c r="V28" s="282">
        <v>1300</v>
      </c>
      <c r="W28" s="282">
        <v>135.10503786449041</v>
      </c>
      <c r="X28" s="283">
        <v>1</v>
      </c>
    </row>
    <row r="29" spans="1:24">
      <c r="A29" s="123"/>
      <c r="B29" s="196"/>
      <c r="C29" s="123"/>
      <c r="D29" s="128" t="s">
        <v>17</v>
      </c>
      <c r="E29" s="123"/>
      <c r="F29" s="123"/>
      <c r="G29" s="123"/>
      <c r="H29" s="123"/>
      <c r="I29" s="123"/>
      <c r="J29" s="123"/>
      <c r="K29" s="123"/>
      <c r="L29" s="123"/>
      <c r="M29" s="123"/>
      <c r="N29" s="285"/>
      <c r="O29" s="285"/>
      <c r="P29" s="285"/>
      <c r="Q29" s="291">
        <v>5</v>
      </c>
      <c r="R29" s="291">
        <v>480</v>
      </c>
      <c r="S29" s="291">
        <v>71.721307640810096</v>
      </c>
      <c r="T29" s="301">
        <v>1</v>
      </c>
      <c r="U29" s="291">
        <v>5</v>
      </c>
      <c r="V29" s="291">
        <v>1100</v>
      </c>
      <c r="W29" s="291">
        <v>68.018327870985118</v>
      </c>
      <c r="X29" s="301">
        <v>1</v>
      </c>
    </row>
    <row r="30" spans="1:24">
      <c r="A30" s="123" t="s">
        <v>23</v>
      </c>
      <c r="B30" s="124">
        <v>314.8</v>
      </c>
      <c r="C30" s="123"/>
      <c r="D30" s="123" t="s">
        <v>10</v>
      </c>
      <c r="E30" s="127"/>
      <c r="F30" s="125"/>
      <c r="G30" s="127"/>
      <c r="H30" s="127"/>
      <c r="I30" s="125"/>
      <c r="J30" s="127"/>
      <c r="K30" s="127"/>
      <c r="L30" s="125"/>
      <c r="M30" s="127"/>
      <c r="N30" s="285"/>
      <c r="O30" s="282"/>
      <c r="P30" s="285"/>
      <c r="Q30" s="282">
        <v>5</v>
      </c>
      <c r="R30" s="282">
        <v>380</v>
      </c>
      <c r="S30" s="282">
        <v>180.33626300546493</v>
      </c>
      <c r="T30" s="282">
        <v>0</v>
      </c>
      <c r="U30" s="282">
        <v>5</v>
      </c>
      <c r="V30" s="282">
        <v>290</v>
      </c>
      <c r="W30" s="282">
        <v>123.93305238826322</v>
      </c>
      <c r="X30" s="282">
        <v>0</v>
      </c>
    </row>
    <row r="31" spans="1:24">
      <c r="A31" s="123"/>
      <c r="B31" s="124"/>
      <c r="C31" s="123"/>
      <c r="D31" s="128" t="s">
        <v>17</v>
      </c>
      <c r="E31" s="129"/>
      <c r="F31" s="135"/>
      <c r="G31" s="129"/>
      <c r="H31" s="129"/>
      <c r="I31" s="135"/>
      <c r="J31" s="129"/>
      <c r="K31" s="129"/>
      <c r="L31" s="135"/>
      <c r="M31" s="129"/>
      <c r="N31" s="291"/>
      <c r="O31" s="282"/>
      <c r="P31" s="291"/>
      <c r="Q31" s="291">
        <v>5</v>
      </c>
      <c r="R31" s="291">
        <v>160</v>
      </c>
      <c r="S31" s="291">
        <v>118.02683525452447</v>
      </c>
      <c r="T31" s="291">
        <v>0</v>
      </c>
      <c r="U31" s="291">
        <v>5</v>
      </c>
      <c r="V31" s="291">
        <v>217</v>
      </c>
      <c r="W31" s="291">
        <v>61.741494009681801</v>
      </c>
      <c r="X31" s="291">
        <v>0</v>
      </c>
    </row>
    <row r="32" spans="1:24">
      <c r="A32" s="104" t="s">
        <v>24</v>
      </c>
      <c r="B32" s="112">
        <v>351</v>
      </c>
      <c r="C32" s="104"/>
      <c r="D32" s="104" t="s">
        <v>10</v>
      </c>
      <c r="E32" s="115">
        <v>5</v>
      </c>
      <c r="F32" s="113">
        <v>675</v>
      </c>
      <c r="G32" s="113">
        <v>65.756338790271073</v>
      </c>
      <c r="H32" s="115">
        <v>3</v>
      </c>
      <c r="I32" s="113">
        <v>20</v>
      </c>
      <c r="J32" s="113" t="s">
        <v>13</v>
      </c>
      <c r="K32" s="115">
        <v>4</v>
      </c>
      <c r="L32" s="113">
        <v>50</v>
      </c>
      <c r="M32" s="113" t="s">
        <v>13</v>
      </c>
      <c r="N32" s="147">
        <v>5</v>
      </c>
      <c r="O32" s="280">
        <v>7</v>
      </c>
      <c r="P32" s="280">
        <v>7</v>
      </c>
      <c r="Q32" s="280">
        <v>4</v>
      </c>
      <c r="R32" s="280">
        <v>1</v>
      </c>
      <c r="S32" s="280" t="s">
        <v>13</v>
      </c>
      <c r="T32" s="280">
        <v>0</v>
      </c>
      <c r="U32" s="280">
        <v>4</v>
      </c>
      <c r="V32" s="280">
        <v>1</v>
      </c>
      <c r="W32" s="280" t="s">
        <v>13</v>
      </c>
      <c r="X32" s="280">
        <v>0</v>
      </c>
    </row>
    <row r="33" spans="1:24">
      <c r="A33" s="104" t="s">
        <v>25</v>
      </c>
      <c r="B33" s="112">
        <v>462.8</v>
      </c>
      <c r="C33" s="104"/>
      <c r="D33" s="131" t="s">
        <v>17</v>
      </c>
      <c r="E33" s="132">
        <v>4</v>
      </c>
      <c r="F33" s="132">
        <v>2000</v>
      </c>
      <c r="G33" s="132" t="s">
        <v>13</v>
      </c>
      <c r="H33" s="132">
        <v>4</v>
      </c>
      <c r="I33" s="132">
        <v>155</v>
      </c>
      <c r="J33" s="132" t="s">
        <v>13</v>
      </c>
      <c r="K33" s="132">
        <v>5</v>
      </c>
      <c r="L33" s="132">
        <v>200</v>
      </c>
      <c r="M33" s="132">
        <v>2.8853998118144268</v>
      </c>
      <c r="N33" s="302">
        <v>4</v>
      </c>
      <c r="O33" s="302">
        <v>3100</v>
      </c>
      <c r="P33" s="302" t="s">
        <v>13</v>
      </c>
      <c r="Q33" s="302">
        <v>5</v>
      </c>
      <c r="R33" s="302">
        <v>620</v>
      </c>
      <c r="S33" s="302">
        <v>3.6180814371569481</v>
      </c>
      <c r="T33" s="304">
        <v>1</v>
      </c>
      <c r="U33" s="302">
        <v>4</v>
      </c>
      <c r="V33" s="302">
        <v>1</v>
      </c>
      <c r="W33" s="302" t="s">
        <v>13</v>
      </c>
      <c r="X33" s="302">
        <v>0</v>
      </c>
    </row>
    <row r="34" spans="1:24">
      <c r="A34" s="123" t="s">
        <v>26</v>
      </c>
      <c r="B34" s="196">
        <v>462.6</v>
      </c>
      <c r="C34" s="123"/>
      <c r="D34" s="123" t="s">
        <v>10</v>
      </c>
      <c r="E34" s="123"/>
      <c r="F34" s="123"/>
      <c r="G34" s="123"/>
      <c r="H34" s="123"/>
      <c r="I34" s="123"/>
      <c r="J34" s="123"/>
      <c r="K34" s="123"/>
      <c r="L34" s="123"/>
      <c r="M34" s="123"/>
      <c r="N34" s="285"/>
      <c r="O34" s="285"/>
      <c r="P34" s="285"/>
      <c r="Q34" s="282">
        <v>5</v>
      </c>
      <c r="R34" s="282">
        <v>480</v>
      </c>
      <c r="S34" s="282">
        <v>73.41861452264277</v>
      </c>
      <c r="T34" s="283">
        <v>1</v>
      </c>
      <c r="U34" s="282">
        <v>5</v>
      </c>
      <c r="V34" s="282">
        <v>410</v>
      </c>
      <c r="W34" s="282">
        <v>82.147112697520143</v>
      </c>
      <c r="X34" s="283">
        <v>1</v>
      </c>
    </row>
    <row r="35" spans="1:24">
      <c r="A35" s="123"/>
      <c r="B35" s="196"/>
      <c r="C35" s="123"/>
      <c r="D35" s="128" t="s">
        <v>17</v>
      </c>
      <c r="E35" s="123"/>
      <c r="F35" s="123"/>
      <c r="G35" s="123"/>
      <c r="H35" s="123"/>
      <c r="I35" s="123"/>
      <c r="J35" s="123"/>
      <c r="K35" s="123"/>
      <c r="L35" s="123"/>
      <c r="M35" s="123"/>
      <c r="N35" s="285"/>
      <c r="O35" s="285"/>
      <c r="P35" s="285"/>
      <c r="Q35" s="291">
        <v>5</v>
      </c>
      <c r="R35" s="291">
        <v>430</v>
      </c>
      <c r="S35" s="291">
        <v>45.664315601279505</v>
      </c>
      <c r="T35" s="301">
        <v>1</v>
      </c>
      <c r="U35" s="291">
        <v>5</v>
      </c>
      <c r="V35" s="291">
        <v>211</v>
      </c>
      <c r="W35" s="291">
        <v>57.998897708784533</v>
      </c>
      <c r="X35" s="291">
        <v>0</v>
      </c>
    </row>
    <row r="36" spans="1:24">
      <c r="A36" s="123" t="s">
        <v>26</v>
      </c>
      <c r="B36" s="196">
        <v>470</v>
      </c>
      <c r="C36" s="123"/>
      <c r="D36" s="123" t="s">
        <v>10</v>
      </c>
      <c r="E36" s="123"/>
      <c r="F36" s="123"/>
      <c r="G36" s="123"/>
      <c r="H36" s="123"/>
      <c r="I36" s="123"/>
      <c r="J36" s="123"/>
      <c r="K36" s="123"/>
      <c r="L36" s="123"/>
      <c r="M36" s="123"/>
      <c r="N36" s="285"/>
      <c r="O36" s="285"/>
      <c r="P36" s="285"/>
      <c r="Q36" s="282">
        <v>5</v>
      </c>
      <c r="R36" s="282">
        <v>580</v>
      </c>
      <c r="S36" s="282">
        <v>173.44949224826658</v>
      </c>
      <c r="T36" s="283">
        <v>1</v>
      </c>
      <c r="U36" s="282">
        <v>5</v>
      </c>
      <c r="V36" s="282">
        <v>250</v>
      </c>
      <c r="W36" s="282">
        <v>56.02576761281945</v>
      </c>
      <c r="X36" s="282">
        <v>0</v>
      </c>
    </row>
    <row r="37" spans="1:24">
      <c r="A37" s="123"/>
      <c r="B37" s="196"/>
      <c r="C37" s="123"/>
      <c r="D37" s="128" t="s">
        <v>17</v>
      </c>
      <c r="E37" s="123"/>
      <c r="F37" s="123"/>
      <c r="G37" s="123"/>
      <c r="H37" s="123"/>
      <c r="I37" s="123"/>
      <c r="J37" s="123"/>
      <c r="K37" s="123"/>
      <c r="L37" s="123"/>
      <c r="M37" s="123"/>
      <c r="N37" s="285"/>
      <c r="O37" s="285"/>
      <c r="P37" s="285"/>
      <c r="Q37" s="291">
        <v>5</v>
      </c>
      <c r="R37" s="291">
        <v>570</v>
      </c>
      <c r="S37" s="291">
        <v>110.30105500148227</v>
      </c>
      <c r="T37" s="301">
        <v>1</v>
      </c>
      <c r="U37" s="291">
        <v>5</v>
      </c>
      <c r="V37" s="291">
        <v>200</v>
      </c>
      <c r="W37" s="291">
        <v>43.607795811995139</v>
      </c>
      <c r="X37" s="291">
        <v>0</v>
      </c>
    </row>
    <row r="38" spans="1:24">
      <c r="A38" s="123" t="s">
        <v>26</v>
      </c>
      <c r="B38" s="124">
        <v>477.5</v>
      </c>
      <c r="C38" s="123"/>
      <c r="D38" s="123" t="s">
        <v>10</v>
      </c>
      <c r="E38" s="125"/>
      <c r="F38" s="125"/>
      <c r="G38" s="125"/>
      <c r="H38" s="125"/>
      <c r="I38" s="125"/>
      <c r="J38" s="125"/>
      <c r="K38" s="125"/>
      <c r="L38" s="125"/>
      <c r="M38" s="125"/>
      <c r="N38" s="282"/>
      <c r="O38" s="282"/>
      <c r="P38" s="282"/>
      <c r="Q38" s="282">
        <v>5</v>
      </c>
      <c r="R38" s="282">
        <v>540</v>
      </c>
      <c r="S38" s="282">
        <v>145.04580985631685</v>
      </c>
      <c r="T38" s="283">
        <v>1</v>
      </c>
      <c r="U38" s="282">
        <v>5</v>
      </c>
      <c r="V38" s="282">
        <v>840</v>
      </c>
      <c r="W38" s="282">
        <v>71.71294656484946</v>
      </c>
      <c r="X38" s="283">
        <v>1</v>
      </c>
    </row>
    <row r="39" spans="1:24">
      <c r="A39" s="123"/>
      <c r="B39" s="124"/>
      <c r="C39" s="123"/>
      <c r="D39" s="128" t="s">
        <v>17</v>
      </c>
      <c r="E39" s="129"/>
      <c r="F39" s="135"/>
      <c r="G39" s="129"/>
      <c r="H39" s="129"/>
      <c r="I39" s="135"/>
      <c r="J39" s="129"/>
      <c r="K39" s="129"/>
      <c r="L39" s="135"/>
      <c r="M39" s="129"/>
      <c r="N39" s="291"/>
      <c r="O39" s="282"/>
      <c r="P39" s="291"/>
      <c r="Q39" s="291">
        <v>5</v>
      </c>
      <c r="R39" s="291">
        <v>500</v>
      </c>
      <c r="S39" s="291">
        <v>73.658806069809955</v>
      </c>
      <c r="T39" s="301">
        <v>1</v>
      </c>
      <c r="U39" s="291">
        <v>5</v>
      </c>
      <c r="V39" s="291">
        <v>560</v>
      </c>
      <c r="W39" s="291">
        <v>34.877560330163135</v>
      </c>
      <c r="X39" s="301">
        <v>1</v>
      </c>
    </row>
    <row r="40" spans="1:24">
      <c r="A40" s="136" t="s">
        <v>27</v>
      </c>
      <c r="B40" s="137">
        <v>594</v>
      </c>
      <c r="C40" s="136"/>
      <c r="D40" s="131" t="s">
        <v>17</v>
      </c>
      <c r="E40" s="138">
        <v>31</v>
      </c>
      <c r="F40" s="138">
        <v>4200</v>
      </c>
      <c r="G40" s="138">
        <v>494.9140392524767</v>
      </c>
      <c r="H40" s="138">
        <v>28</v>
      </c>
      <c r="I40" s="138">
        <v>550</v>
      </c>
      <c r="J40" s="132">
        <v>87.672151434683528</v>
      </c>
      <c r="K40" s="138">
        <v>31</v>
      </c>
      <c r="L40" s="138">
        <v>2000</v>
      </c>
      <c r="M40" s="132">
        <v>68.05140233060213</v>
      </c>
      <c r="N40" s="302">
        <v>30</v>
      </c>
      <c r="O40" s="302">
        <v>3100</v>
      </c>
      <c r="P40" s="302">
        <v>131.39021582376412</v>
      </c>
      <c r="Q40" s="302">
        <v>31</v>
      </c>
      <c r="R40" s="302">
        <v>860</v>
      </c>
      <c r="S40" s="302">
        <v>48.665795473407314</v>
      </c>
      <c r="T40" s="302">
        <v>7</v>
      </c>
      <c r="U40" s="302">
        <v>30</v>
      </c>
      <c r="V40" s="302">
        <v>74</v>
      </c>
      <c r="W40" s="302">
        <v>7.7232673509022636</v>
      </c>
      <c r="X40" s="302">
        <v>0</v>
      </c>
    </row>
    <row r="41" spans="1:24">
      <c r="A41" s="123" t="s">
        <v>28</v>
      </c>
      <c r="B41" s="196">
        <v>594</v>
      </c>
      <c r="C41" s="123"/>
      <c r="D41" s="123" t="s">
        <v>10</v>
      </c>
      <c r="E41" s="123"/>
      <c r="F41" s="123"/>
      <c r="G41" s="123"/>
      <c r="H41" s="123"/>
      <c r="I41" s="123"/>
      <c r="J41" s="123"/>
      <c r="K41" s="123"/>
      <c r="L41" s="123"/>
      <c r="M41" s="123"/>
      <c r="N41" s="285"/>
      <c r="O41" s="285"/>
      <c r="P41" s="285"/>
      <c r="Q41" s="282">
        <v>5</v>
      </c>
      <c r="R41" s="282">
        <v>223</v>
      </c>
      <c r="S41" s="282">
        <v>88.789287367852282</v>
      </c>
      <c r="T41" s="282">
        <v>0</v>
      </c>
      <c r="U41" s="282">
        <v>5</v>
      </c>
      <c r="V41" s="282">
        <v>400</v>
      </c>
      <c r="W41" s="282">
        <v>161.28391598400094</v>
      </c>
      <c r="X41" s="282">
        <v>0</v>
      </c>
    </row>
    <row r="42" spans="1:24">
      <c r="A42" s="123"/>
      <c r="B42" s="196"/>
      <c r="C42" s="123"/>
      <c r="D42" s="128" t="s">
        <v>17</v>
      </c>
      <c r="E42" s="123"/>
      <c r="F42" s="123"/>
      <c r="G42" s="123"/>
      <c r="H42" s="123"/>
      <c r="I42" s="123"/>
      <c r="J42" s="123"/>
      <c r="K42" s="123"/>
      <c r="L42" s="123"/>
      <c r="M42" s="123"/>
      <c r="N42" s="285"/>
      <c r="O42" s="285"/>
      <c r="P42" s="285"/>
      <c r="Q42" s="291">
        <v>5</v>
      </c>
      <c r="R42" s="291">
        <v>214</v>
      </c>
      <c r="S42" s="291">
        <v>73.525351606372823</v>
      </c>
      <c r="T42" s="291">
        <v>0</v>
      </c>
      <c r="U42" s="291">
        <v>5</v>
      </c>
      <c r="V42" s="291">
        <v>189</v>
      </c>
      <c r="W42" s="291">
        <v>64.02185396651673</v>
      </c>
      <c r="X42" s="291">
        <v>0</v>
      </c>
    </row>
    <row r="43" spans="1:24">
      <c r="A43" s="123" t="s">
        <v>28</v>
      </c>
      <c r="B43" s="196">
        <v>680.7</v>
      </c>
      <c r="C43" s="123"/>
      <c r="D43" s="123" t="s">
        <v>10</v>
      </c>
      <c r="E43" s="123"/>
      <c r="F43" s="123"/>
      <c r="G43" s="123"/>
      <c r="H43" s="123"/>
      <c r="I43" s="123"/>
      <c r="J43" s="123"/>
      <c r="K43" s="123"/>
      <c r="L43" s="123"/>
      <c r="M43" s="123"/>
      <c r="N43" s="285"/>
      <c r="O43" s="285"/>
      <c r="P43" s="285"/>
      <c r="Q43" s="282">
        <v>5</v>
      </c>
      <c r="R43" s="282">
        <v>217</v>
      </c>
      <c r="S43" s="282">
        <v>55.669854659168585</v>
      </c>
      <c r="T43" s="282">
        <v>0</v>
      </c>
      <c r="U43" s="282">
        <v>5</v>
      </c>
      <c r="V43" s="282">
        <v>2600</v>
      </c>
      <c r="W43" s="283">
        <v>269.52149390099305</v>
      </c>
      <c r="X43" s="283">
        <v>2</v>
      </c>
    </row>
    <row r="44" spans="1:24">
      <c r="A44" s="123"/>
      <c r="B44" s="196"/>
      <c r="C44" s="123"/>
      <c r="D44" s="128" t="s">
        <v>17</v>
      </c>
      <c r="E44" s="123"/>
      <c r="F44" s="123"/>
      <c r="G44" s="123"/>
      <c r="H44" s="123"/>
      <c r="I44" s="123"/>
      <c r="J44" s="123"/>
      <c r="K44" s="123"/>
      <c r="L44" s="123"/>
      <c r="M44" s="123"/>
      <c r="N44" s="285"/>
      <c r="O44" s="285"/>
      <c r="P44" s="285"/>
      <c r="Q44" s="291">
        <v>5</v>
      </c>
      <c r="R44" s="291">
        <v>166</v>
      </c>
      <c r="S44" s="291">
        <v>46.057242799605504</v>
      </c>
      <c r="T44" s="291">
        <v>0</v>
      </c>
      <c r="U44" s="291">
        <v>5</v>
      </c>
      <c r="V44" s="291">
        <v>260</v>
      </c>
      <c r="W44" s="291">
        <v>44.637574284985284</v>
      </c>
      <c r="X44" s="301">
        <v>1</v>
      </c>
    </row>
    <row r="45" spans="1:24">
      <c r="A45" s="123" t="s">
        <v>28</v>
      </c>
      <c r="B45" s="124">
        <v>619.29999999999995</v>
      </c>
      <c r="C45" s="123"/>
      <c r="D45" s="123" t="s">
        <v>10</v>
      </c>
      <c r="E45" s="125"/>
      <c r="F45" s="125"/>
      <c r="G45" s="125"/>
      <c r="H45" s="125"/>
      <c r="I45" s="125"/>
      <c r="J45" s="125"/>
      <c r="K45" s="125"/>
      <c r="L45" s="125"/>
      <c r="M45" s="125"/>
      <c r="N45" s="282"/>
      <c r="O45" s="282"/>
      <c r="P45" s="282"/>
      <c r="Q45" s="282">
        <v>5</v>
      </c>
      <c r="R45" s="282">
        <v>4200</v>
      </c>
      <c r="S45" s="283">
        <v>464.47503836861426</v>
      </c>
      <c r="T45" s="283">
        <v>3</v>
      </c>
      <c r="U45" s="282">
        <v>5</v>
      </c>
      <c r="V45" s="282">
        <v>4500</v>
      </c>
      <c r="W45" s="283">
        <v>515.96783538781517</v>
      </c>
      <c r="X45" s="283">
        <v>2</v>
      </c>
    </row>
    <row r="46" spans="1:24">
      <c r="A46" s="123"/>
      <c r="B46" s="124"/>
      <c r="C46" s="123"/>
      <c r="D46" s="128" t="s">
        <v>17</v>
      </c>
      <c r="E46" s="129"/>
      <c r="F46" s="135"/>
      <c r="G46" s="129"/>
      <c r="H46" s="129"/>
      <c r="I46" s="135"/>
      <c r="J46" s="129"/>
      <c r="K46" s="129"/>
      <c r="L46" s="135"/>
      <c r="M46" s="129"/>
      <c r="N46" s="291"/>
      <c r="O46" s="282"/>
      <c r="P46" s="291"/>
      <c r="Q46" s="291">
        <v>5</v>
      </c>
      <c r="R46" s="291">
        <v>3500</v>
      </c>
      <c r="S46" s="301">
        <v>280.34608219680541</v>
      </c>
      <c r="T46" s="301">
        <v>3</v>
      </c>
      <c r="U46" s="291">
        <v>5</v>
      </c>
      <c r="V46" s="291">
        <v>3100</v>
      </c>
      <c r="W46" s="301">
        <v>143.83271900964198</v>
      </c>
      <c r="X46" s="301">
        <v>2</v>
      </c>
    </row>
    <row r="47" spans="1:24">
      <c r="A47" s="104" t="s">
        <v>29</v>
      </c>
      <c r="B47" s="112">
        <v>791.5</v>
      </c>
      <c r="C47" s="104"/>
      <c r="D47" s="104" t="s">
        <v>10</v>
      </c>
      <c r="E47" s="115">
        <v>31</v>
      </c>
      <c r="F47" s="113">
        <v>3400</v>
      </c>
      <c r="G47" s="113">
        <v>50.304932746989067</v>
      </c>
      <c r="H47" s="115">
        <v>0</v>
      </c>
      <c r="I47" s="113">
        <v>0</v>
      </c>
      <c r="J47" s="113" t="s">
        <v>13</v>
      </c>
      <c r="K47" s="115">
        <v>0</v>
      </c>
      <c r="L47" s="113">
        <v>0</v>
      </c>
      <c r="M47" s="113" t="s">
        <v>13</v>
      </c>
      <c r="N47" s="147">
        <v>0</v>
      </c>
      <c r="O47" s="280">
        <v>0</v>
      </c>
      <c r="P47" s="280" t="s">
        <v>13</v>
      </c>
      <c r="Q47" s="280">
        <v>0</v>
      </c>
      <c r="R47" s="280">
        <v>0</v>
      </c>
      <c r="S47" s="280" t="s">
        <v>13</v>
      </c>
      <c r="T47" s="280">
        <v>0</v>
      </c>
      <c r="U47" s="280">
        <v>20</v>
      </c>
      <c r="V47" s="280">
        <v>1090</v>
      </c>
      <c r="W47" s="280">
        <v>52.783560804192298</v>
      </c>
      <c r="X47" s="280">
        <v>1</v>
      </c>
    </row>
    <row r="48" spans="1:24">
      <c r="A48" s="123" t="s">
        <v>30</v>
      </c>
      <c r="B48" s="196">
        <v>791.5</v>
      </c>
      <c r="C48" s="123"/>
      <c r="D48" s="123" t="s">
        <v>10</v>
      </c>
      <c r="E48" s="123"/>
      <c r="F48" s="123"/>
      <c r="G48" s="123"/>
      <c r="H48" s="123"/>
      <c r="I48" s="123"/>
      <c r="J48" s="123"/>
      <c r="K48" s="123"/>
      <c r="L48" s="123"/>
      <c r="M48" s="123"/>
      <c r="N48" s="285"/>
      <c r="O48" s="285"/>
      <c r="P48" s="285"/>
      <c r="Q48" s="282">
        <v>5</v>
      </c>
      <c r="R48" s="282">
        <v>410</v>
      </c>
      <c r="S48" s="283">
        <v>234.13647272861672</v>
      </c>
      <c r="T48" s="283">
        <v>1</v>
      </c>
      <c r="U48" s="282">
        <v>5</v>
      </c>
      <c r="V48" s="282">
        <v>460</v>
      </c>
      <c r="W48" s="283">
        <v>292.03069881238758</v>
      </c>
      <c r="X48" s="283">
        <v>1</v>
      </c>
    </row>
    <row r="49" spans="1:27">
      <c r="A49" s="123"/>
      <c r="B49" s="196"/>
      <c r="C49" s="123"/>
      <c r="D49" s="128" t="s">
        <v>17</v>
      </c>
      <c r="E49" s="123"/>
      <c r="F49" s="123"/>
      <c r="G49" s="123"/>
      <c r="H49" s="123"/>
      <c r="I49" s="123"/>
      <c r="J49" s="123"/>
      <c r="K49" s="123"/>
      <c r="L49" s="123"/>
      <c r="M49" s="123"/>
      <c r="N49" s="285"/>
      <c r="O49" s="285"/>
      <c r="P49" s="285"/>
      <c r="Q49" s="291">
        <v>5</v>
      </c>
      <c r="R49" s="291">
        <v>350</v>
      </c>
      <c r="S49" s="291">
        <v>99.053615865181399</v>
      </c>
      <c r="T49" s="301">
        <v>1</v>
      </c>
      <c r="U49" s="291">
        <v>5</v>
      </c>
      <c r="V49" s="291">
        <v>300</v>
      </c>
      <c r="W49" s="301">
        <v>155.61400908055072</v>
      </c>
      <c r="X49" s="301">
        <v>1</v>
      </c>
    </row>
    <row r="50" spans="1:27">
      <c r="A50" s="123" t="s">
        <v>30</v>
      </c>
      <c r="B50" s="196">
        <v>793.7</v>
      </c>
      <c r="C50" s="123"/>
      <c r="D50" s="123" t="s">
        <v>10</v>
      </c>
      <c r="E50" s="123"/>
      <c r="F50" s="123"/>
      <c r="G50" s="123"/>
      <c r="H50" s="123"/>
      <c r="I50" s="123"/>
      <c r="J50" s="123"/>
      <c r="K50" s="123"/>
      <c r="L50" s="123"/>
      <c r="M50" s="123"/>
      <c r="N50" s="285"/>
      <c r="O50" s="285"/>
      <c r="P50" s="285"/>
      <c r="Q50" s="282">
        <v>5</v>
      </c>
      <c r="R50" s="282">
        <v>310</v>
      </c>
      <c r="S50" s="283">
        <v>208.31227003388568</v>
      </c>
      <c r="T50" s="282">
        <v>0</v>
      </c>
      <c r="U50" s="282">
        <v>5</v>
      </c>
      <c r="V50" s="282">
        <v>3600</v>
      </c>
      <c r="W50" s="283">
        <v>436.05381541703707</v>
      </c>
      <c r="X50" s="283">
        <v>2</v>
      </c>
    </row>
    <row r="51" spans="1:27">
      <c r="A51" s="123"/>
      <c r="B51" s="196"/>
      <c r="C51" s="123"/>
      <c r="D51" s="128" t="s">
        <v>17</v>
      </c>
      <c r="E51" s="123"/>
      <c r="F51" s="123"/>
      <c r="G51" s="123"/>
      <c r="H51" s="123"/>
      <c r="I51" s="123"/>
      <c r="J51" s="123"/>
      <c r="K51" s="123"/>
      <c r="L51" s="123"/>
      <c r="M51" s="123"/>
      <c r="N51" s="285"/>
      <c r="O51" s="285"/>
      <c r="P51" s="285"/>
      <c r="Q51" s="291">
        <v>5</v>
      </c>
      <c r="R51" s="291">
        <v>152</v>
      </c>
      <c r="S51" s="291">
        <v>101.47473754095076</v>
      </c>
      <c r="T51" s="291">
        <v>0</v>
      </c>
      <c r="U51" s="291">
        <v>5</v>
      </c>
      <c r="V51" s="291">
        <v>1300</v>
      </c>
      <c r="W51" s="301">
        <v>249.32152590470213</v>
      </c>
      <c r="X51" s="301">
        <v>2</v>
      </c>
    </row>
    <row r="52" spans="1:27">
      <c r="A52" s="123" t="s">
        <v>30</v>
      </c>
      <c r="B52" s="124">
        <v>797.3</v>
      </c>
      <c r="C52" s="123"/>
      <c r="D52" s="123" t="s">
        <v>10</v>
      </c>
      <c r="E52" s="125"/>
      <c r="F52" s="125"/>
      <c r="G52" s="125"/>
      <c r="H52" s="125"/>
      <c r="I52" s="125"/>
      <c r="J52" s="125"/>
      <c r="K52" s="125"/>
      <c r="L52" s="125"/>
      <c r="M52" s="125"/>
      <c r="N52" s="282"/>
      <c r="O52" s="282"/>
      <c r="P52" s="282"/>
      <c r="Q52" s="282">
        <v>5</v>
      </c>
      <c r="R52" s="282">
        <v>580</v>
      </c>
      <c r="S52" s="283">
        <v>422.68213148651722</v>
      </c>
      <c r="T52" s="283">
        <v>2</v>
      </c>
      <c r="U52" s="282">
        <v>5</v>
      </c>
      <c r="V52" s="282">
        <v>2200</v>
      </c>
      <c r="W52" s="283">
        <v>534.170061045539</v>
      </c>
      <c r="X52" s="283">
        <v>3</v>
      </c>
    </row>
    <row r="53" spans="1:27">
      <c r="A53" s="123"/>
      <c r="B53" s="124"/>
      <c r="C53" s="123"/>
      <c r="D53" s="128" t="s">
        <v>17</v>
      </c>
      <c r="E53" s="129"/>
      <c r="F53" s="135"/>
      <c r="G53" s="129"/>
      <c r="H53" s="129"/>
      <c r="I53" s="135"/>
      <c r="J53" s="129"/>
      <c r="K53" s="129"/>
      <c r="L53" s="135"/>
      <c r="M53" s="129"/>
      <c r="N53" s="291"/>
      <c r="O53" s="282"/>
      <c r="P53" s="291"/>
      <c r="Q53" s="291">
        <v>5</v>
      </c>
      <c r="R53" s="291">
        <v>390</v>
      </c>
      <c r="S53" s="301">
        <v>251.44844992423791</v>
      </c>
      <c r="T53" s="301">
        <v>3</v>
      </c>
      <c r="U53" s="291">
        <v>5</v>
      </c>
      <c r="V53" s="291">
        <v>560</v>
      </c>
      <c r="W53" s="301">
        <v>242.58896992105326</v>
      </c>
      <c r="X53" s="301">
        <v>3</v>
      </c>
    </row>
    <row r="54" spans="1:27">
      <c r="A54" s="140" t="s">
        <v>31</v>
      </c>
      <c r="B54" s="141">
        <v>935.5</v>
      </c>
      <c r="C54" s="140"/>
      <c r="D54" s="142" t="s">
        <v>17</v>
      </c>
      <c r="E54" s="143">
        <v>0</v>
      </c>
      <c r="F54" s="143">
        <v>0</v>
      </c>
      <c r="G54" s="143" t="s">
        <v>13</v>
      </c>
      <c r="H54" s="143">
        <v>0</v>
      </c>
      <c r="I54" s="143">
        <v>0</v>
      </c>
      <c r="J54" s="204" t="s">
        <v>13</v>
      </c>
      <c r="K54" s="143">
        <v>0</v>
      </c>
      <c r="L54" s="143">
        <v>0</v>
      </c>
      <c r="M54" s="204" t="s">
        <v>13</v>
      </c>
      <c r="N54" s="302">
        <v>0</v>
      </c>
      <c r="O54" s="302">
        <v>0</v>
      </c>
      <c r="P54" s="302" t="s">
        <v>13</v>
      </c>
      <c r="Q54" s="302">
        <v>3</v>
      </c>
      <c r="R54" s="302">
        <v>24</v>
      </c>
      <c r="S54" s="302" t="s">
        <v>13</v>
      </c>
      <c r="T54" s="302">
        <v>0</v>
      </c>
      <c r="U54" s="302">
        <v>0</v>
      </c>
      <c r="V54" s="302">
        <v>0</v>
      </c>
      <c r="W54" s="302" t="s">
        <v>13</v>
      </c>
      <c r="X54" s="302">
        <v>0</v>
      </c>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 r="A58" s="104"/>
      <c r="B58" s="105"/>
      <c r="C58" s="104"/>
      <c r="D58" s="104"/>
      <c r="E58" s="479" t="s">
        <v>47</v>
      </c>
      <c r="F58" s="479"/>
      <c r="G58" s="479"/>
      <c r="H58" s="191" t="s">
        <v>33</v>
      </c>
      <c r="I58" s="479" t="s">
        <v>48</v>
      </c>
      <c r="J58" s="479"/>
      <c r="K58" s="479"/>
      <c r="L58" s="191" t="s">
        <v>33</v>
      </c>
      <c r="M58" s="479" t="s">
        <v>49</v>
      </c>
      <c r="N58" s="479"/>
      <c r="O58" s="479"/>
      <c r="P58" s="191" t="s">
        <v>33</v>
      </c>
      <c r="Q58" s="480" t="s">
        <v>50</v>
      </c>
      <c r="R58" s="480"/>
      <c r="S58" s="480"/>
      <c r="T58" s="106" t="s">
        <v>33</v>
      </c>
      <c r="U58" s="480" t="s">
        <v>51</v>
      </c>
      <c r="V58" s="480"/>
      <c r="W58" s="480"/>
      <c r="X58" s="480" t="s">
        <v>52</v>
      </c>
      <c r="Y58" s="480"/>
      <c r="Z58" s="480"/>
      <c r="AA58" s="106"/>
    </row>
    <row r="59" spans="1:27">
      <c r="A59" s="104"/>
      <c r="B59" s="105"/>
      <c r="C59" s="104"/>
      <c r="D59" s="104"/>
      <c r="E59" s="191"/>
      <c r="F59" s="191"/>
      <c r="G59" s="191"/>
      <c r="H59" s="191"/>
      <c r="I59" s="191"/>
      <c r="J59" s="191"/>
      <c r="K59" s="191"/>
      <c r="L59" s="191"/>
      <c r="M59" s="191"/>
      <c r="N59" s="191"/>
      <c r="O59" s="191"/>
      <c r="P59" s="191"/>
      <c r="Q59" s="106"/>
      <c r="R59" s="106"/>
      <c r="S59" s="106"/>
      <c r="T59" s="106"/>
      <c r="U59" s="106"/>
      <c r="V59" s="106"/>
      <c r="W59" s="106"/>
      <c r="X59" s="106"/>
      <c r="Y59" s="106"/>
      <c r="Z59" s="106"/>
      <c r="AA59" s="106"/>
    </row>
    <row r="60" spans="1:27">
      <c r="A60" s="107" t="s">
        <v>3</v>
      </c>
      <c r="B60" s="108" t="s">
        <v>4</v>
      </c>
      <c r="C60" s="107"/>
      <c r="D60" s="109" t="s">
        <v>5</v>
      </c>
      <c r="E60" s="193" t="s">
        <v>6</v>
      </c>
      <c r="F60" s="193" t="s">
        <v>7</v>
      </c>
      <c r="G60" s="193" t="s">
        <v>8</v>
      </c>
      <c r="H60" s="266" t="s">
        <v>36</v>
      </c>
      <c r="I60" s="193" t="s">
        <v>6</v>
      </c>
      <c r="J60" s="193" t="s">
        <v>7</v>
      </c>
      <c r="K60" s="193" t="s">
        <v>8</v>
      </c>
      <c r="L60" s="266" t="s">
        <v>36</v>
      </c>
      <c r="M60" s="193" t="s">
        <v>6</v>
      </c>
      <c r="N60" s="193" t="s">
        <v>7</v>
      </c>
      <c r="O60" s="193" t="s">
        <v>8</v>
      </c>
      <c r="P60" s="266" t="s">
        <v>36</v>
      </c>
      <c r="Q60" s="110" t="s">
        <v>6</v>
      </c>
      <c r="R60" s="110" t="s">
        <v>7</v>
      </c>
      <c r="S60" s="110" t="s">
        <v>8</v>
      </c>
      <c r="T60" s="111" t="s">
        <v>36</v>
      </c>
      <c r="U60" s="110" t="s">
        <v>6</v>
      </c>
      <c r="V60" s="110" t="s">
        <v>7</v>
      </c>
      <c r="W60" s="110" t="s">
        <v>8</v>
      </c>
      <c r="X60" s="110" t="s">
        <v>6</v>
      </c>
      <c r="Y60" s="110" t="s">
        <v>7</v>
      </c>
      <c r="Z60" s="110" t="s">
        <v>8</v>
      </c>
      <c r="AA60" s="111"/>
    </row>
    <row r="61" spans="1:27">
      <c r="A61" s="104" t="s">
        <v>9</v>
      </c>
      <c r="B61" s="112">
        <v>-8.5</v>
      </c>
      <c r="C61" s="104"/>
      <c r="D61" s="104" t="s">
        <v>10</v>
      </c>
      <c r="E61" s="113">
        <v>20</v>
      </c>
      <c r="F61" s="113">
        <v>635</v>
      </c>
      <c r="G61" s="113">
        <v>103.48484406870016</v>
      </c>
      <c r="H61" s="195">
        <v>3</v>
      </c>
      <c r="I61" s="118">
        <v>23</v>
      </c>
      <c r="J61" s="118">
        <v>460</v>
      </c>
      <c r="K61" s="113">
        <v>22.473772196757157</v>
      </c>
      <c r="L61" s="113">
        <v>1</v>
      </c>
      <c r="M61" s="118">
        <v>21</v>
      </c>
      <c r="N61" s="118">
        <v>570</v>
      </c>
      <c r="O61" s="118">
        <v>57.729624718244715</v>
      </c>
      <c r="P61" s="113">
        <v>2</v>
      </c>
      <c r="Q61" s="113">
        <v>21</v>
      </c>
      <c r="R61" s="113">
        <v>355</v>
      </c>
      <c r="S61" s="113">
        <v>66.139169970627847</v>
      </c>
      <c r="T61" s="113">
        <v>0</v>
      </c>
      <c r="U61" s="115">
        <v>19</v>
      </c>
      <c r="V61" s="115">
        <v>297</v>
      </c>
      <c r="W61" s="113">
        <v>99.384585480569484</v>
      </c>
      <c r="X61" s="116">
        <v>20</v>
      </c>
      <c r="Y61" s="116">
        <v>560</v>
      </c>
      <c r="Z61" s="113">
        <v>120.84889299983985</v>
      </c>
      <c r="AA61" s="115"/>
    </row>
    <row r="62" spans="1:27">
      <c r="A62" s="117" t="s">
        <v>37</v>
      </c>
      <c r="B62" s="112"/>
      <c r="C62" s="104"/>
      <c r="D62" s="104"/>
      <c r="E62" s="113"/>
      <c r="F62" s="113"/>
      <c r="G62" s="118"/>
      <c r="H62" s="113"/>
      <c r="I62" s="118"/>
      <c r="J62" s="118"/>
      <c r="K62" s="118"/>
      <c r="L62" s="113"/>
      <c r="M62" s="118"/>
      <c r="N62" s="118"/>
      <c r="O62" s="118"/>
      <c r="P62" s="113"/>
      <c r="Q62" s="113"/>
      <c r="R62" s="113"/>
      <c r="S62" s="118"/>
      <c r="T62" s="113"/>
      <c r="U62" s="116"/>
      <c r="V62" s="116"/>
      <c r="W62" s="116"/>
      <c r="X62" s="116"/>
      <c r="Y62" s="116"/>
      <c r="Z62" s="119"/>
      <c r="AA62" s="115"/>
    </row>
    <row r="63" spans="1:27">
      <c r="A63" s="104" t="s">
        <v>12</v>
      </c>
      <c r="B63" s="112">
        <v>-4.5</v>
      </c>
      <c r="C63" s="104"/>
      <c r="D63" s="104" t="s">
        <v>10</v>
      </c>
      <c r="E63" s="113">
        <v>0</v>
      </c>
      <c r="F63" s="113">
        <v>0</v>
      </c>
      <c r="G63" s="120" t="s">
        <v>13</v>
      </c>
      <c r="H63" s="120">
        <v>0</v>
      </c>
      <c r="I63" s="113">
        <v>0</v>
      </c>
      <c r="J63" s="113">
        <v>0</v>
      </c>
      <c r="K63" s="120" t="s">
        <v>13</v>
      </c>
      <c r="L63" s="120">
        <v>0</v>
      </c>
      <c r="M63" s="113">
        <v>0</v>
      </c>
      <c r="N63" s="113">
        <v>0</v>
      </c>
      <c r="O63" s="113" t="s">
        <v>13</v>
      </c>
      <c r="P63" s="120">
        <v>0</v>
      </c>
      <c r="Q63" s="113">
        <v>0</v>
      </c>
      <c r="R63" s="113">
        <v>0</v>
      </c>
      <c r="S63" s="120" t="s">
        <v>13</v>
      </c>
      <c r="T63" s="113">
        <v>0</v>
      </c>
      <c r="U63" s="120">
        <v>0</v>
      </c>
      <c r="V63" s="120">
        <v>0</v>
      </c>
      <c r="W63" s="113" t="s">
        <v>13</v>
      </c>
      <c r="X63" s="115">
        <v>0</v>
      </c>
      <c r="Y63" s="115">
        <v>0</v>
      </c>
      <c r="Z63" s="113" t="s">
        <v>13</v>
      </c>
      <c r="AA63" s="120"/>
    </row>
    <row r="64" spans="1:27">
      <c r="A64" s="1" t="s">
        <v>38</v>
      </c>
      <c r="B64" s="112"/>
      <c r="C64" s="104"/>
      <c r="D64" s="104"/>
      <c r="E64" s="113"/>
      <c r="F64" s="113"/>
      <c r="G64" s="113"/>
      <c r="H64" s="113"/>
      <c r="I64" s="113"/>
      <c r="J64" s="113"/>
      <c r="K64" s="113"/>
      <c r="L64" s="113"/>
      <c r="M64" s="113"/>
      <c r="N64" s="113"/>
      <c r="O64" s="113"/>
      <c r="P64" s="113"/>
      <c r="Q64" s="113"/>
      <c r="R64" s="113"/>
      <c r="S64" s="113"/>
      <c r="T64" s="113"/>
      <c r="U64" s="115"/>
      <c r="V64" s="115"/>
      <c r="W64" s="115"/>
      <c r="X64" s="115"/>
      <c r="Y64" s="115"/>
      <c r="Z64" s="122"/>
      <c r="AA64" s="122"/>
    </row>
    <row r="65" spans="1:27">
      <c r="A65" s="123" t="s">
        <v>15</v>
      </c>
      <c r="B65" s="124" t="s">
        <v>16</v>
      </c>
      <c r="C65" s="123"/>
      <c r="D65" s="123" t="s">
        <v>10</v>
      </c>
      <c r="E65" s="125">
        <v>5</v>
      </c>
      <c r="F65" s="125">
        <v>6900</v>
      </c>
      <c r="G65" s="198">
        <v>500</v>
      </c>
      <c r="H65" s="198">
        <v>4</v>
      </c>
      <c r="I65" s="125">
        <v>5</v>
      </c>
      <c r="J65" s="125">
        <v>6900</v>
      </c>
      <c r="K65" s="198">
        <v>702.23886052478997</v>
      </c>
      <c r="L65" s="198">
        <v>4</v>
      </c>
      <c r="M65" s="125">
        <v>5</v>
      </c>
      <c r="N65" s="125">
        <v>718</v>
      </c>
      <c r="O65" s="125">
        <v>199.86875235355916</v>
      </c>
      <c r="P65" s="198">
        <v>1</v>
      </c>
      <c r="Q65" s="125">
        <v>5</v>
      </c>
      <c r="R65" s="125">
        <v>4300</v>
      </c>
      <c r="S65" s="198">
        <v>432.34093159341779</v>
      </c>
      <c r="T65" s="198">
        <v>1</v>
      </c>
      <c r="U65" s="127"/>
      <c r="V65" s="127"/>
      <c r="W65" s="127"/>
      <c r="X65" s="127"/>
      <c r="Y65" s="127"/>
      <c r="Z65" s="127"/>
      <c r="AA65" s="127"/>
    </row>
    <row r="66" spans="1:27">
      <c r="A66" s="123"/>
      <c r="B66" s="124"/>
      <c r="C66" s="123"/>
      <c r="D66" s="128" t="s">
        <v>17</v>
      </c>
      <c r="E66" s="129">
        <v>5</v>
      </c>
      <c r="F66" s="129">
        <v>8600</v>
      </c>
      <c r="G66" s="274">
        <v>144</v>
      </c>
      <c r="H66" s="274">
        <v>2</v>
      </c>
      <c r="I66" s="129">
        <v>5</v>
      </c>
      <c r="J66" s="129">
        <v>8600</v>
      </c>
      <c r="K66" s="274">
        <v>396.15816700158109</v>
      </c>
      <c r="L66" s="274">
        <v>2</v>
      </c>
      <c r="M66" s="129">
        <v>5</v>
      </c>
      <c r="N66" s="129">
        <v>220</v>
      </c>
      <c r="O66" s="274">
        <v>181.39998232016222</v>
      </c>
      <c r="P66" s="129">
        <v>0</v>
      </c>
      <c r="Q66" s="129">
        <v>5</v>
      </c>
      <c r="R66" s="129">
        <v>60000</v>
      </c>
      <c r="S66" s="276">
        <v>566.75429304665556</v>
      </c>
      <c r="T66" s="274">
        <v>1</v>
      </c>
      <c r="U66" s="127"/>
      <c r="V66" s="127"/>
      <c r="W66" s="127"/>
      <c r="X66" s="127"/>
      <c r="Y66" s="127"/>
      <c r="Z66" s="127"/>
      <c r="AA66" s="127"/>
    </row>
    <row r="67" spans="1:27">
      <c r="A67" s="123" t="s">
        <v>15</v>
      </c>
      <c r="B67" s="124" t="s">
        <v>18</v>
      </c>
      <c r="C67" s="123"/>
      <c r="D67" s="123" t="s">
        <v>10</v>
      </c>
      <c r="E67" s="125">
        <v>5</v>
      </c>
      <c r="F67" s="125">
        <v>6700</v>
      </c>
      <c r="G67" s="198">
        <v>747.92775671280629</v>
      </c>
      <c r="H67" s="198">
        <v>4</v>
      </c>
      <c r="I67" s="125">
        <v>5</v>
      </c>
      <c r="J67" s="125">
        <v>6700</v>
      </c>
      <c r="K67" s="198">
        <v>747.92775671280629</v>
      </c>
      <c r="L67" s="198">
        <v>4</v>
      </c>
      <c r="M67" s="125">
        <v>5</v>
      </c>
      <c r="N67" s="125">
        <v>955</v>
      </c>
      <c r="O67" s="198">
        <v>203.18748987869253</v>
      </c>
      <c r="P67" s="198">
        <v>1</v>
      </c>
      <c r="Q67" s="125">
        <v>5</v>
      </c>
      <c r="R67" s="125">
        <v>60000</v>
      </c>
      <c r="S67" s="198">
        <v>905.24674444859215</v>
      </c>
      <c r="T67" s="198">
        <v>2</v>
      </c>
      <c r="U67" s="127"/>
      <c r="V67" s="127"/>
      <c r="W67" s="127"/>
      <c r="X67" s="127"/>
      <c r="Y67" s="127"/>
      <c r="Z67" s="127"/>
      <c r="AA67" s="127"/>
    </row>
    <row r="68" spans="1:27">
      <c r="A68" s="123"/>
      <c r="B68" s="124"/>
      <c r="C68" s="123"/>
      <c r="D68" s="128" t="s">
        <v>17</v>
      </c>
      <c r="E68" s="129">
        <v>5</v>
      </c>
      <c r="F68" s="129">
        <v>5400</v>
      </c>
      <c r="G68" s="274">
        <v>483.14599026800431</v>
      </c>
      <c r="H68" s="274">
        <v>2</v>
      </c>
      <c r="I68" s="129">
        <v>5</v>
      </c>
      <c r="J68" s="129">
        <v>5400</v>
      </c>
      <c r="K68" s="274">
        <v>483.14599026800431</v>
      </c>
      <c r="L68" s="274">
        <v>2</v>
      </c>
      <c r="M68" s="129">
        <v>5</v>
      </c>
      <c r="N68" s="129">
        <v>550</v>
      </c>
      <c r="O68" s="129">
        <v>107.63596538711221</v>
      </c>
      <c r="P68" s="274">
        <v>1</v>
      </c>
      <c r="Q68" s="129">
        <v>5</v>
      </c>
      <c r="R68" s="129">
        <v>12500</v>
      </c>
      <c r="S68" s="276">
        <v>350.00816288453933</v>
      </c>
      <c r="T68" s="274">
        <v>2</v>
      </c>
      <c r="U68" s="127"/>
      <c r="V68" s="127"/>
      <c r="W68" s="127"/>
      <c r="X68" s="127"/>
      <c r="Y68" s="127"/>
      <c r="Z68" s="127"/>
      <c r="AA68" s="127"/>
    </row>
    <row r="69" spans="1:27">
      <c r="A69" s="123" t="s">
        <v>15</v>
      </c>
      <c r="B69" s="124" t="s">
        <v>19</v>
      </c>
      <c r="C69" s="123"/>
      <c r="D69" s="123" t="s">
        <v>10</v>
      </c>
      <c r="E69" s="125">
        <v>5</v>
      </c>
      <c r="F69" s="125">
        <v>5600</v>
      </c>
      <c r="G69" s="198">
        <v>486.10817653998157</v>
      </c>
      <c r="H69" s="198">
        <v>2</v>
      </c>
      <c r="I69" s="125">
        <v>5</v>
      </c>
      <c r="J69" s="125">
        <v>5600</v>
      </c>
      <c r="K69" s="198">
        <v>486.10817653998157</v>
      </c>
      <c r="L69" s="198">
        <v>2</v>
      </c>
      <c r="M69" s="125">
        <v>5</v>
      </c>
      <c r="N69" s="125">
        <v>580</v>
      </c>
      <c r="O69" s="125">
        <v>126.24795208781171</v>
      </c>
      <c r="P69" s="198">
        <v>1</v>
      </c>
      <c r="Q69" s="127">
        <v>5</v>
      </c>
      <c r="R69" s="127">
        <v>520</v>
      </c>
      <c r="S69" s="198">
        <v>286.38102808351078</v>
      </c>
      <c r="T69" s="305">
        <v>1</v>
      </c>
      <c r="U69" s="127"/>
      <c r="V69" s="127"/>
      <c r="W69" s="127"/>
      <c r="X69" s="127"/>
      <c r="Y69" s="127"/>
      <c r="Z69" s="127"/>
      <c r="AA69" s="127"/>
    </row>
    <row r="70" spans="1:27">
      <c r="A70" s="123"/>
      <c r="B70" s="124"/>
      <c r="C70" s="123"/>
      <c r="D70" s="128" t="s">
        <v>17</v>
      </c>
      <c r="E70" s="129">
        <v>5</v>
      </c>
      <c r="F70" s="129">
        <v>6500</v>
      </c>
      <c r="G70" s="274">
        <v>322.02475184724642</v>
      </c>
      <c r="H70" s="274">
        <v>2</v>
      </c>
      <c r="I70" s="129">
        <v>5</v>
      </c>
      <c r="J70" s="129">
        <v>6500</v>
      </c>
      <c r="K70" s="274">
        <v>322.02475184724642</v>
      </c>
      <c r="L70" s="274">
        <v>2</v>
      </c>
      <c r="M70" s="129">
        <v>5</v>
      </c>
      <c r="N70" s="129">
        <v>280</v>
      </c>
      <c r="O70" s="129">
        <v>105.80688895935884</v>
      </c>
      <c r="P70" s="274">
        <v>1</v>
      </c>
      <c r="Q70" s="129">
        <v>5</v>
      </c>
      <c r="R70" s="129">
        <v>5900</v>
      </c>
      <c r="S70" s="276">
        <v>439.17958618240681</v>
      </c>
      <c r="T70" s="274">
        <v>2</v>
      </c>
      <c r="U70" s="127"/>
      <c r="V70" s="127"/>
      <c r="W70" s="127"/>
      <c r="X70" s="127"/>
      <c r="Y70" s="127"/>
      <c r="Z70" s="127"/>
      <c r="AA70" s="127"/>
    </row>
    <row r="71" spans="1:27">
      <c r="A71" s="123" t="s">
        <v>15</v>
      </c>
      <c r="B71" s="124">
        <v>4.3</v>
      </c>
      <c r="C71" s="123"/>
      <c r="D71" s="123" t="s">
        <v>10</v>
      </c>
      <c r="E71" s="125">
        <v>5</v>
      </c>
      <c r="F71" s="125">
        <v>2700</v>
      </c>
      <c r="G71" s="198">
        <v>447.53865351834827</v>
      </c>
      <c r="H71" s="198">
        <v>2</v>
      </c>
      <c r="I71" s="125">
        <v>5</v>
      </c>
      <c r="J71" s="125">
        <v>2700</v>
      </c>
      <c r="K71" s="198">
        <v>447.53865351834827</v>
      </c>
      <c r="L71" s="198">
        <v>2</v>
      </c>
      <c r="M71" s="125">
        <v>5</v>
      </c>
      <c r="N71" s="125">
        <v>2600</v>
      </c>
      <c r="O71" s="198">
        <v>404.00307123879759</v>
      </c>
      <c r="P71" s="198">
        <v>2</v>
      </c>
      <c r="Q71" s="125">
        <v>5</v>
      </c>
      <c r="R71" s="125">
        <v>10300</v>
      </c>
      <c r="S71" s="198">
        <v>483.3190281686845</v>
      </c>
      <c r="T71" s="198">
        <v>3</v>
      </c>
      <c r="U71" s="127"/>
      <c r="V71" s="127"/>
      <c r="W71" s="127"/>
      <c r="X71" s="127"/>
      <c r="Y71" s="127"/>
      <c r="Z71" s="127"/>
      <c r="AA71" s="127"/>
    </row>
    <row r="72" spans="1:27">
      <c r="A72" s="123"/>
      <c r="B72" s="124"/>
      <c r="C72" s="123"/>
      <c r="D72" s="128" t="s">
        <v>17</v>
      </c>
      <c r="E72" s="129">
        <v>5</v>
      </c>
      <c r="F72" s="129">
        <v>3200</v>
      </c>
      <c r="G72" s="274">
        <v>269.59366335586395</v>
      </c>
      <c r="H72" s="274">
        <v>2</v>
      </c>
      <c r="I72" s="129">
        <v>5</v>
      </c>
      <c r="J72" s="129">
        <v>3200</v>
      </c>
      <c r="K72" s="274">
        <v>269.59366335586395</v>
      </c>
      <c r="L72" s="274">
        <v>2</v>
      </c>
      <c r="M72" s="129">
        <v>5</v>
      </c>
      <c r="N72" s="129">
        <v>1300</v>
      </c>
      <c r="O72" s="274">
        <v>192.29846794162347</v>
      </c>
      <c r="P72" s="274">
        <v>2</v>
      </c>
      <c r="Q72" s="129">
        <v>5</v>
      </c>
      <c r="R72" s="129">
        <v>7800</v>
      </c>
      <c r="S72" s="276">
        <v>260.43368958984388</v>
      </c>
      <c r="T72" s="274">
        <v>2</v>
      </c>
      <c r="U72" s="127"/>
      <c r="V72" s="127"/>
      <c r="W72" s="127"/>
      <c r="X72" s="127"/>
      <c r="Y72" s="127"/>
      <c r="Z72" s="127"/>
      <c r="AA72" s="127"/>
    </row>
    <row r="73" spans="1:27">
      <c r="A73" s="104" t="s">
        <v>20</v>
      </c>
      <c r="B73" s="112">
        <v>86.8</v>
      </c>
      <c r="C73" s="104"/>
      <c r="D73" s="131" t="s">
        <v>17</v>
      </c>
      <c r="E73" s="132">
        <v>31</v>
      </c>
      <c r="F73" s="132">
        <v>52</v>
      </c>
      <c r="G73" s="138">
        <v>11.452213211562324</v>
      </c>
      <c r="H73" s="132">
        <v>0</v>
      </c>
      <c r="I73" s="261">
        <v>30</v>
      </c>
      <c r="J73" s="133">
        <v>41</v>
      </c>
      <c r="K73" s="133">
        <v>7.0099817155041464</v>
      </c>
      <c r="L73" s="132">
        <v>0</v>
      </c>
      <c r="M73" s="133">
        <v>30</v>
      </c>
      <c r="N73" s="133">
        <v>318</v>
      </c>
      <c r="O73" s="133">
        <v>15.679617632455807</v>
      </c>
      <c r="P73" s="132">
        <v>1</v>
      </c>
      <c r="Q73" s="132">
        <v>31</v>
      </c>
      <c r="R73" s="132">
        <v>231</v>
      </c>
      <c r="S73" s="133">
        <v>15.543237213972505</v>
      </c>
      <c r="T73" s="132">
        <v>0</v>
      </c>
      <c r="U73" s="133">
        <v>30</v>
      </c>
      <c r="V73" s="133">
        <v>556</v>
      </c>
      <c r="W73" s="132">
        <v>40.271455802387045</v>
      </c>
      <c r="X73" s="133">
        <v>31</v>
      </c>
      <c r="Y73" s="133">
        <v>6270</v>
      </c>
      <c r="Z73" s="132">
        <v>143.42077460767692</v>
      </c>
      <c r="AA73" s="132"/>
    </row>
    <row r="74" spans="1:27">
      <c r="A74" s="123" t="s">
        <v>21</v>
      </c>
      <c r="B74" s="124">
        <v>86.8</v>
      </c>
      <c r="C74" s="123"/>
      <c r="D74" s="123" t="s">
        <v>10</v>
      </c>
      <c r="E74" s="125">
        <v>5</v>
      </c>
      <c r="F74" s="125">
        <v>240</v>
      </c>
      <c r="G74" s="125">
        <v>43.026150277302811</v>
      </c>
      <c r="H74" s="125">
        <v>0</v>
      </c>
      <c r="I74" s="125">
        <v>5</v>
      </c>
      <c r="J74" s="125">
        <v>152</v>
      </c>
      <c r="K74" s="125">
        <v>24.567574282291346</v>
      </c>
      <c r="L74" s="125">
        <v>0</v>
      </c>
      <c r="M74" s="125">
        <v>5</v>
      </c>
      <c r="N74" s="125">
        <v>188</v>
      </c>
      <c r="O74" s="125">
        <v>30.060319908661572</v>
      </c>
      <c r="P74" s="125">
        <v>0</v>
      </c>
      <c r="Q74" s="125">
        <v>5</v>
      </c>
      <c r="R74" s="125">
        <v>510</v>
      </c>
      <c r="S74" s="125">
        <v>60.838795043756356</v>
      </c>
      <c r="T74" s="198">
        <v>1</v>
      </c>
      <c r="U74" s="127"/>
      <c r="V74" s="127"/>
      <c r="W74" s="127"/>
      <c r="X74" s="127"/>
      <c r="Y74" s="127"/>
      <c r="Z74" s="127"/>
      <c r="AA74" s="127"/>
    </row>
    <row r="75" spans="1:27">
      <c r="A75" s="123"/>
      <c r="B75" s="124"/>
      <c r="C75" s="123"/>
      <c r="D75" s="128" t="s">
        <v>17</v>
      </c>
      <c r="E75" s="129">
        <v>5</v>
      </c>
      <c r="F75" s="129">
        <v>31</v>
      </c>
      <c r="G75" s="129">
        <v>9.5481741562983071</v>
      </c>
      <c r="H75" s="129">
        <v>0</v>
      </c>
      <c r="I75" s="129">
        <v>5</v>
      </c>
      <c r="J75" s="129">
        <v>210</v>
      </c>
      <c r="K75" s="130">
        <v>38.933416556911489</v>
      </c>
      <c r="L75" s="129">
        <v>0</v>
      </c>
      <c r="M75" s="129">
        <v>5</v>
      </c>
      <c r="N75" s="129">
        <v>136</v>
      </c>
      <c r="O75" s="130">
        <v>10.684833844156563</v>
      </c>
      <c r="P75" s="129">
        <v>0</v>
      </c>
      <c r="Q75" s="129">
        <v>5</v>
      </c>
      <c r="R75" s="129">
        <v>140</v>
      </c>
      <c r="S75" s="130">
        <v>23.321675431505099</v>
      </c>
      <c r="T75" s="129">
        <v>0</v>
      </c>
      <c r="U75" s="127"/>
      <c r="V75" s="127"/>
      <c r="W75" s="127"/>
      <c r="X75" s="127"/>
      <c r="Y75" s="127"/>
      <c r="Z75" s="127"/>
      <c r="AA75" s="127"/>
    </row>
    <row r="76" spans="1:27">
      <c r="A76" s="123" t="s">
        <v>21</v>
      </c>
      <c r="B76" s="124">
        <v>91.4</v>
      </c>
      <c r="C76" s="123"/>
      <c r="D76" s="123" t="s">
        <v>10</v>
      </c>
      <c r="E76" s="125">
        <v>5</v>
      </c>
      <c r="F76" s="125">
        <v>1591</v>
      </c>
      <c r="G76" s="198">
        <v>291.53963682209314</v>
      </c>
      <c r="H76" s="198">
        <v>3</v>
      </c>
      <c r="I76" s="125">
        <v>5</v>
      </c>
      <c r="J76" s="125">
        <v>309</v>
      </c>
      <c r="K76" s="125">
        <v>38.282878731712046</v>
      </c>
      <c r="L76" s="125">
        <v>0</v>
      </c>
      <c r="M76" s="125">
        <v>5</v>
      </c>
      <c r="N76" s="125">
        <v>84</v>
      </c>
      <c r="O76" s="125">
        <v>32.240877477427993</v>
      </c>
      <c r="P76" s="125">
        <v>0</v>
      </c>
      <c r="Q76" s="125">
        <v>5</v>
      </c>
      <c r="R76" s="125">
        <v>237</v>
      </c>
      <c r="S76" s="125">
        <v>63.982280840611054</v>
      </c>
      <c r="T76" s="125">
        <v>0</v>
      </c>
      <c r="U76" s="127"/>
      <c r="V76" s="127"/>
      <c r="W76" s="127"/>
      <c r="X76" s="127"/>
      <c r="Y76" s="127"/>
      <c r="Z76" s="127"/>
      <c r="AA76" s="127"/>
    </row>
    <row r="77" spans="1:27">
      <c r="A77" s="123"/>
      <c r="B77" s="124"/>
      <c r="C77" s="123"/>
      <c r="D77" s="128" t="s">
        <v>17</v>
      </c>
      <c r="E77" s="129">
        <v>5</v>
      </c>
      <c r="F77" s="129">
        <v>709</v>
      </c>
      <c r="G77" s="129">
        <v>124.07384555843412</v>
      </c>
      <c r="H77" s="274">
        <v>2</v>
      </c>
      <c r="I77" s="129">
        <v>5</v>
      </c>
      <c r="J77" s="129">
        <v>176</v>
      </c>
      <c r="K77" s="130">
        <v>42.867945680961242</v>
      </c>
      <c r="L77" s="129">
        <v>0</v>
      </c>
      <c r="M77" s="129">
        <v>5</v>
      </c>
      <c r="N77" s="129">
        <v>32</v>
      </c>
      <c r="O77" s="130">
        <v>14.911677092765405</v>
      </c>
      <c r="P77" s="129">
        <v>0</v>
      </c>
      <c r="Q77" s="129">
        <v>5</v>
      </c>
      <c r="R77" s="129">
        <v>57</v>
      </c>
      <c r="S77" s="130">
        <v>29.964621842591967</v>
      </c>
      <c r="T77" s="129">
        <v>0</v>
      </c>
      <c r="U77" s="127"/>
      <c r="V77" s="127"/>
      <c r="W77" s="127"/>
      <c r="X77" s="127"/>
      <c r="Y77" s="127"/>
      <c r="Z77" s="127"/>
      <c r="AA77" s="127"/>
    </row>
    <row r="78" spans="1:27">
      <c r="A78" s="123" t="s">
        <v>21</v>
      </c>
      <c r="B78" s="124">
        <v>92.8</v>
      </c>
      <c r="C78" s="123"/>
      <c r="D78" s="123" t="s">
        <v>10</v>
      </c>
      <c r="E78" s="125">
        <v>5</v>
      </c>
      <c r="F78" s="125">
        <v>6800</v>
      </c>
      <c r="G78" s="198">
        <v>312.67931737510179</v>
      </c>
      <c r="H78" s="198">
        <v>2</v>
      </c>
      <c r="I78" s="125">
        <v>5</v>
      </c>
      <c r="J78" s="125">
        <v>6000</v>
      </c>
      <c r="K78" s="198">
        <v>287.3825513056737</v>
      </c>
      <c r="L78" s="198">
        <v>2</v>
      </c>
      <c r="M78" s="125">
        <v>5</v>
      </c>
      <c r="N78" s="125">
        <v>260</v>
      </c>
      <c r="O78" s="125">
        <v>98.766660792644799</v>
      </c>
      <c r="P78" s="125">
        <v>0</v>
      </c>
      <c r="Q78" s="125">
        <v>5</v>
      </c>
      <c r="R78" s="125">
        <v>1755</v>
      </c>
      <c r="S78" s="125">
        <v>98.387265096609624</v>
      </c>
      <c r="T78" s="198">
        <v>1</v>
      </c>
      <c r="U78" s="127"/>
      <c r="V78" s="127"/>
      <c r="W78" s="127"/>
      <c r="X78" s="127"/>
      <c r="Y78" s="127"/>
      <c r="Z78" s="127"/>
      <c r="AA78" s="127"/>
    </row>
    <row r="79" spans="1:27">
      <c r="A79" s="123"/>
      <c r="B79" s="124"/>
      <c r="C79" s="123"/>
      <c r="D79" s="128" t="s">
        <v>17</v>
      </c>
      <c r="E79" s="129">
        <v>5</v>
      </c>
      <c r="F79" s="129">
        <v>1600</v>
      </c>
      <c r="G79" s="129">
        <v>89.576176422434528</v>
      </c>
      <c r="H79" s="274">
        <v>1</v>
      </c>
      <c r="I79" s="129">
        <v>5</v>
      </c>
      <c r="J79" s="129">
        <v>6000</v>
      </c>
      <c r="K79" s="276">
        <v>168.85036935176765</v>
      </c>
      <c r="L79" s="274">
        <v>2</v>
      </c>
      <c r="M79" s="129">
        <v>5</v>
      </c>
      <c r="N79" s="129">
        <v>310</v>
      </c>
      <c r="O79" s="130">
        <v>46.49168550213713</v>
      </c>
      <c r="P79" s="274">
        <v>1</v>
      </c>
      <c r="Q79" s="129">
        <v>5</v>
      </c>
      <c r="R79" s="129">
        <v>709</v>
      </c>
      <c r="S79" s="130">
        <v>47.625987516611801</v>
      </c>
      <c r="T79" s="274">
        <v>1</v>
      </c>
      <c r="U79" s="127"/>
      <c r="V79" s="127"/>
      <c r="W79" s="127"/>
      <c r="X79" s="127"/>
      <c r="Y79" s="127"/>
      <c r="Z79" s="127"/>
      <c r="AA79" s="127"/>
    </row>
    <row r="80" spans="1:27">
      <c r="A80" s="104" t="s">
        <v>22</v>
      </c>
      <c r="B80" s="112">
        <v>306.89999999999998</v>
      </c>
      <c r="C80" s="104"/>
      <c r="D80" s="104" t="s">
        <v>10</v>
      </c>
      <c r="E80" s="113">
        <v>31</v>
      </c>
      <c r="F80" s="113">
        <v>6600</v>
      </c>
      <c r="G80" s="275">
        <v>521.62168995338459</v>
      </c>
      <c r="H80" s="195">
        <v>19</v>
      </c>
      <c r="I80" s="118">
        <v>30</v>
      </c>
      <c r="J80" s="118">
        <v>33000</v>
      </c>
      <c r="K80" s="275">
        <v>457.1268376248189</v>
      </c>
      <c r="L80" s="195">
        <v>12</v>
      </c>
      <c r="M80" s="118">
        <v>29</v>
      </c>
      <c r="N80" s="118">
        <v>33000</v>
      </c>
      <c r="O80" s="275">
        <v>413.98188816444411</v>
      </c>
      <c r="P80" s="195">
        <v>11</v>
      </c>
      <c r="Q80" s="113">
        <v>29</v>
      </c>
      <c r="R80" s="113">
        <v>3100</v>
      </c>
      <c r="S80" s="275">
        <v>234.44730448202446</v>
      </c>
      <c r="T80" s="195">
        <v>11</v>
      </c>
      <c r="U80" s="116">
        <v>30</v>
      </c>
      <c r="V80" s="116">
        <v>3000</v>
      </c>
      <c r="W80" s="113">
        <v>106.4982878957742</v>
      </c>
      <c r="X80" s="116">
        <v>30</v>
      </c>
      <c r="Y80" s="116">
        <v>5600</v>
      </c>
      <c r="Z80" s="113">
        <v>611.00443074851535</v>
      </c>
      <c r="AA80" s="115"/>
    </row>
    <row r="81" spans="1:27">
      <c r="A81" s="123" t="s">
        <v>23</v>
      </c>
      <c r="B81" s="124">
        <v>305.10000000000002</v>
      </c>
      <c r="C81" s="123"/>
      <c r="D81" s="123" t="s">
        <v>10</v>
      </c>
      <c r="E81" s="125">
        <v>5</v>
      </c>
      <c r="F81" s="125">
        <v>583</v>
      </c>
      <c r="G81" s="125">
        <v>72.569126261787304</v>
      </c>
      <c r="H81" s="198">
        <v>2</v>
      </c>
      <c r="I81" s="125">
        <v>5</v>
      </c>
      <c r="J81" s="125">
        <v>410</v>
      </c>
      <c r="K81" s="125">
        <v>67.193438633911413</v>
      </c>
      <c r="L81" s="198">
        <v>1</v>
      </c>
      <c r="M81" s="125">
        <v>5</v>
      </c>
      <c r="N81" s="125">
        <v>430</v>
      </c>
      <c r="O81" s="198">
        <v>295.05582600061229</v>
      </c>
      <c r="P81" s="198">
        <v>1</v>
      </c>
      <c r="Q81" s="125">
        <v>5</v>
      </c>
      <c r="R81" s="125">
        <v>217</v>
      </c>
      <c r="S81" s="125">
        <v>71.098338315485265</v>
      </c>
      <c r="T81" s="125">
        <v>0</v>
      </c>
      <c r="U81" s="127"/>
      <c r="V81" s="127"/>
      <c r="W81" s="127"/>
      <c r="X81" s="127"/>
      <c r="Y81" s="127"/>
      <c r="Z81" s="127"/>
      <c r="AA81" s="127"/>
    </row>
    <row r="82" spans="1:27">
      <c r="A82" s="123"/>
      <c r="B82" s="124"/>
      <c r="C82" s="123"/>
      <c r="D82" s="128" t="s">
        <v>17</v>
      </c>
      <c r="E82" s="129">
        <v>5</v>
      </c>
      <c r="F82" s="129">
        <v>420</v>
      </c>
      <c r="G82" s="129">
        <v>52.508685172563318</v>
      </c>
      <c r="H82" s="274">
        <v>2</v>
      </c>
      <c r="I82" s="129">
        <v>5</v>
      </c>
      <c r="J82" s="129">
        <v>220</v>
      </c>
      <c r="K82" s="130">
        <v>41.584582252708856</v>
      </c>
      <c r="L82" s="129">
        <v>0</v>
      </c>
      <c r="M82" s="129">
        <v>5</v>
      </c>
      <c r="N82" s="129">
        <v>350</v>
      </c>
      <c r="O82" s="276">
        <v>181.19842656505031</v>
      </c>
      <c r="P82" s="274">
        <v>1</v>
      </c>
      <c r="Q82" s="129">
        <v>5</v>
      </c>
      <c r="R82" s="129">
        <v>128</v>
      </c>
      <c r="S82" s="130">
        <v>28.361395254483909</v>
      </c>
      <c r="T82" s="129">
        <v>0</v>
      </c>
      <c r="U82" s="129"/>
      <c r="V82" s="129"/>
      <c r="W82" s="129"/>
      <c r="X82" s="129"/>
      <c r="Y82" s="129"/>
      <c r="Z82" s="129"/>
      <c r="AA82" s="129"/>
    </row>
    <row r="83" spans="1:27">
      <c r="A83" s="123" t="s">
        <v>23</v>
      </c>
      <c r="B83" s="124">
        <v>308.10000000000002</v>
      </c>
      <c r="C83" s="123"/>
      <c r="D83" s="123" t="s">
        <v>10</v>
      </c>
      <c r="E83" s="125">
        <v>5</v>
      </c>
      <c r="F83" s="125">
        <v>817</v>
      </c>
      <c r="G83" s="125">
        <v>179.86261623431957</v>
      </c>
      <c r="H83" s="198">
        <v>2</v>
      </c>
      <c r="I83" s="125">
        <v>5</v>
      </c>
      <c r="J83" s="125">
        <v>882</v>
      </c>
      <c r="K83" s="125">
        <v>167.45773516173603</v>
      </c>
      <c r="L83" s="198">
        <v>1</v>
      </c>
      <c r="M83" s="125">
        <v>5</v>
      </c>
      <c r="N83" s="125">
        <v>320</v>
      </c>
      <c r="O83" s="125">
        <v>170.28022738820985</v>
      </c>
      <c r="P83" s="125">
        <v>0</v>
      </c>
      <c r="Q83" s="125">
        <v>5</v>
      </c>
      <c r="R83" s="125">
        <v>3200</v>
      </c>
      <c r="S83" s="125">
        <v>131.99163885615042</v>
      </c>
      <c r="T83" s="198">
        <v>1</v>
      </c>
      <c r="U83" s="129"/>
      <c r="V83" s="129"/>
      <c r="W83" s="129"/>
      <c r="X83" s="129"/>
      <c r="Y83" s="129"/>
      <c r="Z83" s="129"/>
      <c r="AA83" s="129"/>
    </row>
    <row r="84" spans="1:27">
      <c r="A84" s="123"/>
      <c r="B84" s="124"/>
      <c r="C84" s="123"/>
      <c r="D84" s="128" t="s">
        <v>17</v>
      </c>
      <c r="E84" s="129">
        <v>5</v>
      </c>
      <c r="F84" s="129">
        <v>520</v>
      </c>
      <c r="G84" s="129">
        <v>124.53320503439487</v>
      </c>
      <c r="H84" s="274">
        <v>2</v>
      </c>
      <c r="I84" s="129">
        <v>5</v>
      </c>
      <c r="J84" s="129">
        <v>464</v>
      </c>
      <c r="K84" s="130">
        <v>97.871433251752762</v>
      </c>
      <c r="L84" s="274">
        <v>1</v>
      </c>
      <c r="M84" s="129">
        <v>5</v>
      </c>
      <c r="N84" s="129">
        <v>191</v>
      </c>
      <c r="O84" s="130">
        <v>95.866469326593815</v>
      </c>
      <c r="P84" s="129">
        <v>0</v>
      </c>
      <c r="Q84" s="129">
        <v>5</v>
      </c>
      <c r="R84" s="129">
        <v>2500</v>
      </c>
      <c r="S84" s="130">
        <v>83.917409131149412</v>
      </c>
      <c r="T84" s="274">
        <v>1</v>
      </c>
      <c r="U84" s="129"/>
      <c r="V84" s="129"/>
      <c r="W84" s="129"/>
      <c r="X84" s="129"/>
      <c r="Y84" s="129"/>
      <c r="Z84" s="129"/>
      <c r="AA84" s="129"/>
    </row>
    <row r="85" spans="1:27">
      <c r="A85" s="123" t="s">
        <v>23</v>
      </c>
      <c r="B85" s="124">
        <v>314.8</v>
      </c>
      <c r="C85" s="123"/>
      <c r="D85" s="123" t="s">
        <v>10</v>
      </c>
      <c r="E85" s="125">
        <v>5</v>
      </c>
      <c r="F85" s="125">
        <v>2400</v>
      </c>
      <c r="G85" s="198">
        <v>436.5087243105271</v>
      </c>
      <c r="H85" s="198">
        <v>2</v>
      </c>
      <c r="I85" s="125">
        <v>5</v>
      </c>
      <c r="J85" s="125">
        <v>560</v>
      </c>
      <c r="K85" s="125">
        <v>160.52812699630178</v>
      </c>
      <c r="L85" s="198">
        <v>2</v>
      </c>
      <c r="M85" s="125">
        <v>5</v>
      </c>
      <c r="N85" s="125">
        <v>410</v>
      </c>
      <c r="O85" s="125">
        <v>173.31407866777383</v>
      </c>
      <c r="P85" s="198">
        <v>1</v>
      </c>
      <c r="Q85" s="125">
        <v>5</v>
      </c>
      <c r="R85" s="125">
        <v>390</v>
      </c>
      <c r="S85" s="125">
        <v>115.05949638077388</v>
      </c>
      <c r="T85" s="125">
        <v>0</v>
      </c>
      <c r="U85" s="129"/>
      <c r="V85" s="129"/>
      <c r="W85" s="129"/>
      <c r="X85" s="129"/>
      <c r="Y85" s="129"/>
      <c r="Z85" s="129"/>
      <c r="AA85" s="129"/>
    </row>
    <row r="86" spans="1:27">
      <c r="A86" s="123"/>
      <c r="B86" s="124"/>
      <c r="C86" s="123"/>
      <c r="D86" s="128" t="s">
        <v>17</v>
      </c>
      <c r="E86" s="129">
        <v>5</v>
      </c>
      <c r="F86" s="129">
        <v>873</v>
      </c>
      <c r="G86" s="274">
        <v>205.70877774922354</v>
      </c>
      <c r="H86" s="274">
        <v>2</v>
      </c>
      <c r="I86" s="129">
        <v>5</v>
      </c>
      <c r="J86" s="129">
        <v>480</v>
      </c>
      <c r="K86" s="130">
        <v>105.0134678945205</v>
      </c>
      <c r="L86" s="274">
        <v>1</v>
      </c>
      <c r="M86" s="129">
        <v>5</v>
      </c>
      <c r="N86" s="129">
        <v>330</v>
      </c>
      <c r="O86" s="130">
        <v>102.95580053918496</v>
      </c>
      <c r="P86" s="274">
        <v>1</v>
      </c>
      <c r="Q86" s="129">
        <v>5</v>
      </c>
      <c r="R86" s="129">
        <v>156</v>
      </c>
      <c r="S86" s="130">
        <v>47.713261274678722</v>
      </c>
      <c r="T86" s="129">
        <v>0</v>
      </c>
      <c r="U86" s="129"/>
      <c r="V86" s="129"/>
      <c r="W86" s="129"/>
      <c r="X86" s="129"/>
      <c r="Y86" s="129"/>
      <c r="Z86" s="129"/>
      <c r="AA86" s="129"/>
    </row>
    <row r="87" spans="1:27">
      <c r="A87" s="104" t="s">
        <v>24</v>
      </c>
      <c r="B87" s="112">
        <v>351</v>
      </c>
      <c r="C87" s="104"/>
      <c r="D87" s="104" t="s">
        <v>10</v>
      </c>
      <c r="E87" s="113">
        <v>5</v>
      </c>
      <c r="F87" s="113">
        <v>225</v>
      </c>
      <c r="G87" s="113">
        <v>5.2661230728397914</v>
      </c>
      <c r="H87" s="113">
        <v>0</v>
      </c>
      <c r="I87" s="113">
        <v>4</v>
      </c>
      <c r="J87" s="113">
        <v>1</v>
      </c>
      <c r="K87" s="113" t="s">
        <v>13</v>
      </c>
      <c r="L87" s="113">
        <v>0</v>
      </c>
      <c r="M87" s="113">
        <v>4</v>
      </c>
      <c r="N87" s="113">
        <v>18</v>
      </c>
      <c r="O87" s="113" t="s">
        <v>13</v>
      </c>
      <c r="P87" s="113">
        <v>0</v>
      </c>
      <c r="Q87" s="113">
        <v>5</v>
      </c>
      <c r="R87" s="113">
        <v>1</v>
      </c>
      <c r="S87" s="113">
        <v>1</v>
      </c>
      <c r="T87" s="113">
        <v>0</v>
      </c>
      <c r="U87" s="113">
        <v>4</v>
      </c>
      <c r="V87" s="113">
        <v>1</v>
      </c>
      <c r="W87" s="113" t="s">
        <v>13</v>
      </c>
      <c r="X87" s="113">
        <v>5</v>
      </c>
      <c r="Y87" s="113">
        <v>1</v>
      </c>
      <c r="Z87" s="113">
        <v>1</v>
      </c>
      <c r="AA87" s="113"/>
    </row>
    <row r="88" spans="1:27">
      <c r="A88" s="104" t="s">
        <v>25</v>
      </c>
      <c r="B88" s="112">
        <v>462.8</v>
      </c>
      <c r="C88" s="104"/>
      <c r="D88" s="104" t="s">
        <v>10</v>
      </c>
      <c r="E88" s="113">
        <v>3</v>
      </c>
      <c r="F88" s="113">
        <v>1</v>
      </c>
      <c r="G88" s="118" t="s">
        <v>13</v>
      </c>
      <c r="H88" s="113">
        <v>0</v>
      </c>
      <c r="I88" s="118">
        <v>4</v>
      </c>
      <c r="J88" s="118">
        <v>1</v>
      </c>
      <c r="K88" s="118" t="s">
        <v>13</v>
      </c>
      <c r="L88" s="113">
        <v>0</v>
      </c>
      <c r="M88" s="118">
        <v>4</v>
      </c>
      <c r="N88" s="118">
        <v>100</v>
      </c>
      <c r="O88" s="118" t="s">
        <v>13</v>
      </c>
      <c r="P88" s="113">
        <v>0</v>
      </c>
      <c r="Q88" s="113">
        <v>4</v>
      </c>
      <c r="R88" s="113">
        <v>1</v>
      </c>
      <c r="S88" s="118" t="s">
        <v>13</v>
      </c>
      <c r="T88" s="113">
        <v>0</v>
      </c>
      <c r="U88" s="118">
        <v>5</v>
      </c>
      <c r="V88" s="118">
        <v>354</v>
      </c>
      <c r="W88" s="118">
        <v>26.475984678297568</v>
      </c>
      <c r="X88" s="118">
        <v>4</v>
      </c>
      <c r="Y88" s="118">
        <v>98</v>
      </c>
      <c r="Z88" s="118" t="s">
        <v>13</v>
      </c>
      <c r="AA88" s="113"/>
    </row>
    <row r="89" spans="1:27">
      <c r="A89" s="123" t="s">
        <v>26</v>
      </c>
      <c r="B89" s="124">
        <v>462.6</v>
      </c>
      <c r="C89" s="123"/>
      <c r="D89" s="123" t="s">
        <v>10</v>
      </c>
      <c r="E89" s="125">
        <v>5</v>
      </c>
      <c r="F89" s="125">
        <v>88</v>
      </c>
      <c r="G89" s="125">
        <v>37.276806558128861</v>
      </c>
      <c r="H89" s="125">
        <v>0</v>
      </c>
      <c r="I89" s="125">
        <v>5</v>
      </c>
      <c r="J89" s="125">
        <v>6500</v>
      </c>
      <c r="K89" s="125">
        <v>64.759778534708659</v>
      </c>
      <c r="L89" s="198">
        <v>1</v>
      </c>
      <c r="M89" s="125">
        <v>5</v>
      </c>
      <c r="N89" s="125">
        <v>280</v>
      </c>
      <c r="O89" s="125">
        <v>52.521408383452048</v>
      </c>
      <c r="P89" s="125">
        <v>0</v>
      </c>
      <c r="Q89" s="125">
        <v>5</v>
      </c>
      <c r="R89" s="125">
        <v>219</v>
      </c>
      <c r="S89" s="125">
        <v>35.060909498518988</v>
      </c>
      <c r="T89" s="125">
        <v>0</v>
      </c>
      <c r="U89" s="125"/>
      <c r="V89" s="125"/>
      <c r="W89" s="125"/>
      <c r="X89" s="125"/>
      <c r="Y89" s="125"/>
      <c r="Z89" s="125"/>
      <c r="AA89" s="125"/>
    </row>
    <row r="90" spans="1:27">
      <c r="A90" s="123"/>
      <c r="B90" s="124"/>
      <c r="C90" s="123"/>
      <c r="D90" s="128" t="s">
        <v>17</v>
      </c>
      <c r="E90" s="129">
        <v>5</v>
      </c>
      <c r="F90" s="129">
        <v>28</v>
      </c>
      <c r="G90" s="129">
        <v>14.707330298020356</v>
      </c>
      <c r="H90" s="129">
        <v>0</v>
      </c>
      <c r="I90" s="129">
        <v>5</v>
      </c>
      <c r="J90" s="129">
        <v>1300</v>
      </c>
      <c r="K90" s="130">
        <v>23.381938962441804</v>
      </c>
      <c r="L90" s="274">
        <v>1</v>
      </c>
      <c r="M90" s="129">
        <v>5</v>
      </c>
      <c r="N90" s="129">
        <v>160</v>
      </c>
      <c r="O90" s="130">
        <v>29.823354185530825</v>
      </c>
      <c r="P90" s="129">
        <v>0</v>
      </c>
      <c r="Q90" s="129">
        <v>5</v>
      </c>
      <c r="R90" s="129">
        <v>20</v>
      </c>
      <c r="S90" s="130">
        <v>6.8750877103499146</v>
      </c>
      <c r="T90" s="129">
        <v>0</v>
      </c>
      <c r="U90" s="129"/>
      <c r="V90" s="129"/>
      <c r="W90" s="129"/>
      <c r="X90" s="129"/>
      <c r="Y90" s="129"/>
      <c r="Z90" s="129"/>
      <c r="AA90" s="129"/>
    </row>
    <row r="91" spans="1:27">
      <c r="A91" s="123" t="s">
        <v>26</v>
      </c>
      <c r="B91" s="124">
        <v>470</v>
      </c>
      <c r="C91" s="123"/>
      <c r="D91" s="123" t="s">
        <v>10</v>
      </c>
      <c r="E91" s="125">
        <v>5</v>
      </c>
      <c r="F91" s="125">
        <v>891</v>
      </c>
      <c r="G91" s="125">
        <v>124.9826749139679</v>
      </c>
      <c r="H91" s="198">
        <v>2</v>
      </c>
      <c r="I91" s="125">
        <v>5</v>
      </c>
      <c r="J91" s="125">
        <v>8200</v>
      </c>
      <c r="K91" s="125">
        <v>129.59715248447699</v>
      </c>
      <c r="L91" s="198">
        <v>2</v>
      </c>
      <c r="M91" s="125">
        <v>5</v>
      </c>
      <c r="N91" s="125">
        <v>530</v>
      </c>
      <c r="O91" s="125">
        <v>129.82019924277046</v>
      </c>
      <c r="P91" s="198">
        <v>1</v>
      </c>
      <c r="Q91" s="125">
        <v>5</v>
      </c>
      <c r="R91" s="125">
        <v>108</v>
      </c>
      <c r="S91" s="125">
        <v>18.337705629789593</v>
      </c>
      <c r="T91" s="125">
        <v>0</v>
      </c>
      <c r="U91" s="129"/>
      <c r="V91" s="129"/>
      <c r="W91" s="129"/>
      <c r="X91" s="129"/>
      <c r="Y91" s="129"/>
      <c r="Z91" s="129"/>
      <c r="AA91" s="129"/>
    </row>
    <row r="92" spans="1:27">
      <c r="A92" s="123"/>
      <c r="B92" s="124"/>
      <c r="C92" s="123"/>
      <c r="D92" s="128" t="s">
        <v>17</v>
      </c>
      <c r="E92" s="129">
        <v>5</v>
      </c>
      <c r="F92" s="129">
        <v>520</v>
      </c>
      <c r="G92" s="129">
        <v>62.332878987161529</v>
      </c>
      <c r="H92" s="274">
        <v>2</v>
      </c>
      <c r="I92" s="129">
        <v>5</v>
      </c>
      <c r="J92" s="129">
        <v>4800</v>
      </c>
      <c r="K92" s="130">
        <v>55.277207936927347</v>
      </c>
      <c r="L92" s="274">
        <v>1</v>
      </c>
      <c r="M92" s="129">
        <v>5</v>
      </c>
      <c r="N92" s="129">
        <v>310</v>
      </c>
      <c r="O92" s="130">
        <v>78.785558810489164</v>
      </c>
      <c r="P92" s="274">
        <v>1</v>
      </c>
      <c r="Q92" s="129">
        <v>5</v>
      </c>
      <c r="R92" s="129">
        <v>46</v>
      </c>
      <c r="S92" s="130">
        <v>13.038557754770633</v>
      </c>
      <c r="T92" s="129">
        <v>0</v>
      </c>
      <c r="U92" s="129"/>
      <c r="V92" s="129"/>
      <c r="W92" s="129"/>
      <c r="X92" s="129"/>
      <c r="Y92" s="129"/>
      <c r="Z92" s="129"/>
      <c r="AA92" s="129"/>
    </row>
    <row r="93" spans="1:27">
      <c r="A93" s="123" t="s">
        <v>26</v>
      </c>
      <c r="B93" s="124">
        <v>477.5</v>
      </c>
      <c r="C93" s="123"/>
      <c r="D93" s="123" t="s">
        <v>10</v>
      </c>
      <c r="E93" s="125">
        <v>5</v>
      </c>
      <c r="F93" s="125">
        <v>809</v>
      </c>
      <c r="G93" s="125">
        <v>101.21879678005581</v>
      </c>
      <c r="H93" s="198">
        <v>1</v>
      </c>
      <c r="I93" s="125">
        <v>5</v>
      </c>
      <c r="J93" s="125">
        <v>490</v>
      </c>
      <c r="K93" s="125">
        <v>144.23834719087597</v>
      </c>
      <c r="L93" s="198">
        <v>1</v>
      </c>
      <c r="M93" s="125">
        <v>5</v>
      </c>
      <c r="N93" s="125">
        <v>450</v>
      </c>
      <c r="O93" s="125">
        <v>143.22945625965596</v>
      </c>
      <c r="P93" s="198">
        <v>1</v>
      </c>
      <c r="Q93" s="125">
        <v>5</v>
      </c>
      <c r="R93" s="125">
        <v>681</v>
      </c>
      <c r="S93" s="125">
        <v>71.572262718036001</v>
      </c>
      <c r="T93" s="198">
        <v>1</v>
      </c>
      <c r="U93" s="129"/>
      <c r="V93" s="129"/>
      <c r="W93" s="129"/>
      <c r="X93" s="129"/>
      <c r="Y93" s="129"/>
      <c r="Z93" s="129"/>
      <c r="AA93" s="129"/>
    </row>
    <row r="94" spans="1:27">
      <c r="A94" s="123"/>
      <c r="B94" s="124"/>
      <c r="C94" s="123"/>
      <c r="D94" s="128" t="s">
        <v>17</v>
      </c>
      <c r="E94" s="129">
        <v>5</v>
      </c>
      <c r="F94" s="129">
        <v>540</v>
      </c>
      <c r="G94" s="129">
        <v>95.28956249772817</v>
      </c>
      <c r="H94" s="274">
        <v>1</v>
      </c>
      <c r="I94" s="129">
        <v>5</v>
      </c>
      <c r="J94" s="129">
        <v>100</v>
      </c>
      <c r="K94" s="130">
        <v>47.772860466419672</v>
      </c>
      <c r="L94" s="129">
        <v>0</v>
      </c>
      <c r="M94" s="129">
        <v>5</v>
      </c>
      <c r="N94" s="129">
        <v>220</v>
      </c>
      <c r="O94" s="130">
        <v>57.512032315876965</v>
      </c>
      <c r="P94" s="129">
        <v>0</v>
      </c>
      <c r="Q94" s="129">
        <v>5</v>
      </c>
      <c r="R94" s="129">
        <v>290</v>
      </c>
      <c r="S94" s="130">
        <v>19.292481514583919</v>
      </c>
      <c r="T94" s="274">
        <v>1</v>
      </c>
      <c r="U94" s="129"/>
      <c r="V94" s="129"/>
      <c r="W94" s="129"/>
      <c r="X94" s="129"/>
      <c r="Y94" s="129"/>
      <c r="Z94" s="129"/>
      <c r="AA94" s="129"/>
    </row>
    <row r="95" spans="1:27">
      <c r="A95" s="136" t="s">
        <v>27</v>
      </c>
      <c r="B95" s="137">
        <v>594</v>
      </c>
      <c r="C95" s="136"/>
      <c r="D95" s="131" t="s">
        <v>17</v>
      </c>
      <c r="E95" s="138">
        <v>31</v>
      </c>
      <c r="F95" s="138">
        <v>53</v>
      </c>
      <c r="G95" s="138">
        <v>3.3352979549676331</v>
      </c>
      <c r="H95" s="138">
        <v>0</v>
      </c>
      <c r="I95" s="138">
        <v>31</v>
      </c>
      <c r="J95" s="138">
        <v>100</v>
      </c>
      <c r="K95" s="138">
        <v>7.1025543344030924</v>
      </c>
      <c r="L95" s="138">
        <v>0</v>
      </c>
      <c r="M95" s="138">
        <v>30</v>
      </c>
      <c r="N95" s="138">
        <v>102</v>
      </c>
      <c r="O95" s="138">
        <v>5.2545935072887699</v>
      </c>
      <c r="P95" s="138">
        <v>0</v>
      </c>
      <c r="Q95" s="138">
        <v>31</v>
      </c>
      <c r="R95" s="138">
        <v>35</v>
      </c>
      <c r="S95" s="138">
        <v>3.8140429429719993</v>
      </c>
      <c r="T95" s="138">
        <v>0</v>
      </c>
      <c r="U95" s="138">
        <v>30</v>
      </c>
      <c r="V95" s="138">
        <v>1870</v>
      </c>
      <c r="W95" s="138">
        <v>22.28633353146882</v>
      </c>
      <c r="X95" s="138">
        <v>31</v>
      </c>
      <c r="Y95" s="138">
        <v>900</v>
      </c>
      <c r="Z95" s="138">
        <v>65.251867898269865</v>
      </c>
      <c r="AA95" s="138"/>
    </row>
    <row r="96" spans="1:27">
      <c r="A96" s="123" t="s">
        <v>28</v>
      </c>
      <c r="B96" s="124">
        <v>594</v>
      </c>
      <c r="C96" s="123"/>
      <c r="D96" s="123" t="s">
        <v>10</v>
      </c>
      <c r="E96" s="125">
        <v>5</v>
      </c>
      <c r="F96" s="125">
        <v>200</v>
      </c>
      <c r="G96" s="125">
        <v>63.347314569650116</v>
      </c>
      <c r="H96" s="125">
        <v>0</v>
      </c>
      <c r="I96" s="125">
        <v>5</v>
      </c>
      <c r="J96" s="125">
        <v>545</v>
      </c>
      <c r="K96" s="125">
        <v>154.32988748011178</v>
      </c>
      <c r="L96" s="198">
        <v>1</v>
      </c>
      <c r="M96" s="125">
        <v>5</v>
      </c>
      <c r="N96" s="125">
        <v>500</v>
      </c>
      <c r="O96" s="125">
        <v>124.29279164795865</v>
      </c>
      <c r="P96" s="198">
        <v>1</v>
      </c>
      <c r="Q96" s="125">
        <v>5</v>
      </c>
      <c r="R96" s="125">
        <v>580</v>
      </c>
      <c r="S96" s="125">
        <v>34.39082496816097</v>
      </c>
      <c r="T96" s="198">
        <v>1</v>
      </c>
      <c r="U96" s="125"/>
      <c r="V96" s="125"/>
      <c r="W96" s="125"/>
      <c r="X96" s="125"/>
      <c r="Y96" s="125"/>
      <c r="Z96" s="125"/>
      <c r="AA96" s="125"/>
    </row>
    <row r="97" spans="1:27">
      <c r="A97" s="123"/>
      <c r="B97" s="124"/>
      <c r="C97" s="123"/>
      <c r="D97" s="128" t="s">
        <v>17</v>
      </c>
      <c r="E97" s="129">
        <v>5</v>
      </c>
      <c r="F97" s="129">
        <v>112</v>
      </c>
      <c r="G97" s="130">
        <v>28.145420403474969</v>
      </c>
      <c r="H97" s="129">
        <v>0</v>
      </c>
      <c r="I97" s="129">
        <v>5</v>
      </c>
      <c r="J97" s="129">
        <v>184</v>
      </c>
      <c r="K97" s="130">
        <v>60.111780259993154</v>
      </c>
      <c r="L97" s="129">
        <v>0</v>
      </c>
      <c r="M97" s="129">
        <v>5</v>
      </c>
      <c r="N97" s="129">
        <v>280</v>
      </c>
      <c r="O97" s="129">
        <v>50.31785300659952</v>
      </c>
      <c r="P97" s="274">
        <v>1</v>
      </c>
      <c r="Q97" s="129">
        <v>5</v>
      </c>
      <c r="R97" s="129">
        <v>66</v>
      </c>
      <c r="S97" s="130">
        <v>10.414163254619879</v>
      </c>
      <c r="T97" s="129">
        <v>0</v>
      </c>
      <c r="U97" s="129"/>
      <c r="V97" s="129"/>
      <c r="W97" s="129"/>
      <c r="X97" s="129"/>
      <c r="Y97" s="129"/>
      <c r="Z97" s="129"/>
      <c r="AA97" s="129"/>
    </row>
    <row r="98" spans="1:27">
      <c r="A98" s="123" t="s">
        <v>28</v>
      </c>
      <c r="B98" s="124">
        <v>608.70000000000005</v>
      </c>
      <c r="C98" s="123"/>
      <c r="D98" s="123" t="s">
        <v>10</v>
      </c>
      <c r="E98" s="125">
        <v>5</v>
      </c>
      <c r="F98" s="125">
        <v>186</v>
      </c>
      <c r="G98" s="125">
        <v>60.606673562373771</v>
      </c>
      <c r="H98" s="125">
        <v>0</v>
      </c>
      <c r="I98" s="125">
        <v>5</v>
      </c>
      <c r="J98" s="125">
        <v>6000</v>
      </c>
      <c r="K98" s="198">
        <v>333.27957292517431</v>
      </c>
      <c r="L98" s="198">
        <v>1</v>
      </c>
      <c r="M98" s="125">
        <v>5</v>
      </c>
      <c r="N98" s="125">
        <v>3000</v>
      </c>
      <c r="O98" s="198">
        <v>363.08823436703108</v>
      </c>
      <c r="P98" s="198">
        <v>1</v>
      </c>
      <c r="Q98" s="125">
        <v>5</v>
      </c>
      <c r="R98" s="125">
        <v>140</v>
      </c>
      <c r="S98" s="125">
        <v>21.527398104166839</v>
      </c>
      <c r="T98" s="125">
        <v>0</v>
      </c>
      <c r="U98" s="129"/>
      <c r="V98" s="129"/>
      <c r="W98" s="129"/>
      <c r="X98" s="129"/>
      <c r="Y98" s="129"/>
      <c r="Z98" s="129"/>
      <c r="AA98" s="129"/>
    </row>
    <row r="99" spans="1:27">
      <c r="A99" s="123"/>
      <c r="B99" s="124"/>
      <c r="C99" s="123"/>
      <c r="D99" s="128" t="s">
        <v>17</v>
      </c>
      <c r="E99" s="129">
        <v>5</v>
      </c>
      <c r="F99" s="129">
        <v>50</v>
      </c>
      <c r="G99" s="130">
        <v>21.607850065309485</v>
      </c>
      <c r="H99" s="129">
        <v>0</v>
      </c>
      <c r="I99" s="129">
        <v>5</v>
      </c>
      <c r="J99" s="129">
        <v>400</v>
      </c>
      <c r="K99" s="130">
        <v>70.94941457821966</v>
      </c>
      <c r="L99" s="274">
        <v>1</v>
      </c>
      <c r="M99" s="129">
        <v>5</v>
      </c>
      <c r="N99" s="129">
        <v>2800</v>
      </c>
      <c r="O99" s="274">
        <v>161.00114277557671</v>
      </c>
      <c r="P99" s="274">
        <v>1</v>
      </c>
      <c r="Q99" s="129">
        <v>5</v>
      </c>
      <c r="R99" s="129">
        <v>43</v>
      </c>
      <c r="S99" s="130">
        <v>11.988868255415399</v>
      </c>
      <c r="T99" s="129">
        <v>0</v>
      </c>
      <c r="U99" s="129"/>
      <c r="V99" s="129"/>
      <c r="W99" s="129"/>
      <c r="X99" s="129"/>
      <c r="Y99" s="129"/>
      <c r="Z99" s="129"/>
      <c r="AA99" s="129"/>
    </row>
    <row r="100" spans="1:27">
      <c r="A100" s="123" t="s">
        <v>28</v>
      </c>
      <c r="B100" s="124">
        <v>619.29999999999995</v>
      </c>
      <c r="C100" s="123"/>
      <c r="D100" s="123" t="s">
        <v>10</v>
      </c>
      <c r="E100" s="125">
        <v>5</v>
      </c>
      <c r="F100" s="125">
        <v>200</v>
      </c>
      <c r="G100" s="125">
        <v>191.11410648037355</v>
      </c>
      <c r="H100" s="125">
        <v>0</v>
      </c>
      <c r="I100" s="125">
        <v>5</v>
      </c>
      <c r="J100" s="125">
        <v>8500</v>
      </c>
      <c r="K100" s="198">
        <v>285.4033227971791</v>
      </c>
      <c r="L100" s="198">
        <v>2</v>
      </c>
      <c r="M100" s="125">
        <v>5</v>
      </c>
      <c r="N100" s="125">
        <v>3300</v>
      </c>
      <c r="O100" s="198">
        <v>279.95545104930068</v>
      </c>
      <c r="P100" s="198">
        <v>2</v>
      </c>
      <c r="Q100" s="125">
        <v>4</v>
      </c>
      <c r="R100" s="125">
        <v>370</v>
      </c>
      <c r="S100" s="125" t="s">
        <v>13</v>
      </c>
      <c r="T100" s="125">
        <v>0</v>
      </c>
      <c r="U100" s="129"/>
      <c r="V100" s="129"/>
      <c r="W100" s="129"/>
      <c r="X100" s="129"/>
      <c r="Y100" s="129"/>
      <c r="Z100" s="129"/>
      <c r="AA100" s="129"/>
    </row>
    <row r="101" spans="1:27">
      <c r="A101" s="123"/>
      <c r="B101" s="124"/>
      <c r="C101" s="123"/>
      <c r="D101" s="128" t="s">
        <v>17</v>
      </c>
      <c r="E101" s="129">
        <v>5</v>
      </c>
      <c r="F101" s="129">
        <v>169</v>
      </c>
      <c r="G101" s="130">
        <v>90.499333405486979</v>
      </c>
      <c r="H101" s="129">
        <v>0</v>
      </c>
      <c r="I101" s="129">
        <v>5</v>
      </c>
      <c r="J101" s="129">
        <v>2500</v>
      </c>
      <c r="K101" s="276">
        <v>140.84978345384974</v>
      </c>
      <c r="L101" s="274">
        <v>2</v>
      </c>
      <c r="M101" s="129">
        <v>5</v>
      </c>
      <c r="N101" s="129">
        <v>1200</v>
      </c>
      <c r="O101" s="129">
        <v>99.906384888224778</v>
      </c>
      <c r="P101" s="274">
        <v>2</v>
      </c>
      <c r="Q101" s="129">
        <v>4</v>
      </c>
      <c r="R101" s="129">
        <v>197</v>
      </c>
      <c r="S101" s="130" t="s">
        <v>13</v>
      </c>
      <c r="T101" s="129">
        <v>0</v>
      </c>
      <c r="U101" s="129"/>
      <c r="V101" s="129"/>
      <c r="W101" s="129"/>
      <c r="X101" s="129"/>
      <c r="Y101" s="129"/>
      <c r="Z101" s="129"/>
      <c r="AA101" s="129"/>
    </row>
    <row r="102" spans="1:27">
      <c r="A102" s="104" t="s">
        <v>29</v>
      </c>
      <c r="B102" s="112">
        <v>791.5</v>
      </c>
      <c r="C102" s="104"/>
      <c r="D102" s="104" t="s">
        <v>10</v>
      </c>
      <c r="E102" s="113">
        <v>30</v>
      </c>
      <c r="F102" s="113">
        <v>160</v>
      </c>
      <c r="G102" s="118">
        <v>27.84544724854241</v>
      </c>
      <c r="H102" s="113">
        <v>0</v>
      </c>
      <c r="I102" s="118">
        <v>0</v>
      </c>
      <c r="J102" s="118">
        <v>0</v>
      </c>
      <c r="K102" s="118" t="s">
        <v>13</v>
      </c>
      <c r="L102" s="113">
        <v>0</v>
      </c>
      <c r="M102" s="118">
        <v>17</v>
      </c>
      <c r="N102" s="118">
        <v>520</v>
      </c>
      <c r="O102" s="118">
        <v>44.593601058987026</v>
      </c>
      <c r="P102" s="113">
        <v>1</v>
      </c>
      <c r="Q102" s="113">
        <v>20</v>
      </c>
      <c r="R102" s="113">
        <v>126</v>
      </c>
      <c r="S102" s="118">
        <v>17.976901525825184</v>
      </c>
      <c r="T102" s="113">
        <v>0</v>
      </c>
      <c r="U102" s="118">
        <v>30</v>
      </c>
      <c r="V102" s="118">
        <v>5794</v>
      </c>
      <c r="W102" s="118">
        <v>102.19414484706333</v>
      </c>
      <c r="X102" s="118">
        <v>31</v>
      </c>
      <c r="Y102" s="118">
        <v>520</v>
      </c>
      <c r="Z102" s="118">
        <v>68.705906452881138</v>
      </c>
      <c r="AA102" s="113"/>
    </row>
    <row r="103" spans="1:27">
      <c r="A103" s="123" t="s">
        <v>30</v>
      </c>
      <c r="B103" s="124">
        <v>791.5</v>
      </c>
      <c r="C103" s="123"/>
      <c r="D103" s="123" t="s">
        <v>10</v>
      </c>
      <c r="E103" s="125">
        <v>5</v>
      </c>
      <c r="F103" s="125">
        <v>990</v>
      </c>
      <c r="G103" s="198">
        <v>359.89036534266489</v>
      </c>
      <c r="H103" s="198">
        <v>1</v>
      </c>
      <c r="I103" s="125">
        <v>5</v>
      </c>
      <c r="J103" s="125">
        <v>3800</v>
      </c>
      <c r="K103" s="198">
        <v>1085.5505087790352</v>
      </c>
      <c r="L103" s="198">
        <v>3</v>
      </c>
      <c r="M103" s="125">
        <v>5</v>
      </c>
      <c r="N103" s="125">
        <v>647</v>
      </c>
      <c r="O103" s="198">
        <v>329.39977608446293</v>
      </c>
      <c r="P103" s="198">
        <v>2</v>
      </c>
      <c r="Q103" s="125">
        <v>5</v>
      </c>
      <c r="R103" s="125">
        <v>420</v>
      </c>
      <c r="S103" s="198">
        <v>227.97806838648171</v>
      </c>
      <c r="T103" s="198">
        <v>1</v>
      </c>
      <c r="U103" s="125"/>
      <c r="V103" s="125"/>
      <c r="W103" s="125"/>
      <c r="X103" s="125"/>
      <c r="Y103" s="125"/>
      <c r="Z103" s="125"/>
      <c r="AA103" s="125"/>
    </row>
    <row r="104" spans="1:27">
      <c r="A104" s="123"/>
      <c r="B104" s="124"/>
      <c r="C104" s="123"/>
      <c r="D104" s="128" t="s">
        <v>17</v>
      </c>
      <c r="E104" s="129">
        <v>5</v>
      </c>
      <c r="F104" s="129">
        <v>645</v>
      </c>
      <c r="G104" s="276">
        <v>174.61544530293895</v>
      </c>
      <c r="H104" s="274">
        <v>1</v>
      </c>
      <c r="I104" s="129">
        <v>5</v>
      </c>
      <c r="J104" s="129">
        <v>2500</v>
      </c>
      <c r="K104" s="276">
        <v>473.97302921162208</v>
      </c>
      <c r="L104" s="274">
        <v>3</v>
      </c>
      <c r="M104" s="129">
        <v>5</v>
      </c>
      <c r="N104" s="129">
        <v>310</v>
      </c>
      <c r="O104" s="274">
        <v>130.02082609817941</v>
      </c>
      <c r="P104" s="274">
        <v>1</v>
      </c>
      <c r="Q104" s="129">
        <v>5</v>
      </c>
      <c r="R104" s="129">
        <v>160</v>
      </c>
      <c r="S104" s="130">
        <v>90.077399817075658</v>
      </c>
      <c r="T104" s="129">
        <v>0</v>
      </c>
      <c r="U104" s="129"/>
      <c r="V104" s="129"/>
      <c r="W104" s="129"/>
      <c r="X104" s="129"/>
      <c r="Y104" s="129"/>
      <c r="Z104" s="129"/>
      <c r="AA104" s="129"/>
    </row>
    <row r="105" spans="1:27">
      <c r="A105" s="123" t="s">
        <v>30</v>
      </c>
      <c r="B105" s="124">
        <v>793.7</v>
      </c>
      <c r="C105" s="123"/>
      <c r="D105" s="123" t="s">
        <v>10</v>
      </c>
      <c r="E105" s="125">
        <v>5</v>
      </c>
      <c r="F105" s="125">
        <v>745</v>
      </c>
      <c r="G105" s="198">
        <v>277.21571556609996</v>
      </c>
      <c r="H105" s="198">
        <v>1</v>
      </c>
      <c r="I105" s="125">
        <v>5</v>
      </c>
      <c r="J105" s="125">
        <v>2200</v>
      </c>
      <c r="K105" s="198">
        <v>696.88551354786375</v>
      </c>
      <c r="L105" s="198">
        <v>4</v>
      </c>
      <c r="M105" s="125">
        <v>5</v>
      </c>
      <c r="N105" s="125">
        <v>3300</v>
      </c>
      <c r="O105" s="198">
        <v>562.15479757155765</v>
      </c>
      <c r="P105" s="198">
        <v>2</v>
      </c>
      <c r="Q105" s="125">
        <v>5</v>
      </c>
      <c r="R105" s="125">
        <v>580</v>
      </c>
      <c r="S105" s="198">
        <v>286.94388055483171</v>
      </c>
      <c r="T105" s="198">
        <v>2</v>
      </c>
      <c r="U105" s="129"/>
      <c r="V105" s="129"/>
      <c r="W105" s="129"/>
      <c r="X105" s="129"/>
      <c r="Y105" s="129"/>
      <c r="Z105" s="129"/>
      <c r="AA105" s="129"/>
    </row>
    <row r="106" spans="1:27">
      <c r="A106" s="123"/>
      <c r="B106" s="124"/>
      <c r="C106" s="123"/>
      <c r="D106" s="128" t="s">
        <v>17</v>
      </c>
      <c r="E106" s="129">
        <v>5</v>
      </c>
      <c r="F106" s="129">
        <v>600</v>
      </c>
      <c r="G106" s="276">
        <v>142.07784174951357</v>
      </c>
      <c r="H106" s="274">
        <v>1</v>
      </c>
      <c r="I106" s="129">
        <v>5</v>
      </c>
      <c r="J106" s="129">
        <v>845</v>
      </c>
      <c r="K106" s="276">
        <v>327.22072233472028</v>
      </c>
      <c r="L106" s="274">
        <v>3</v>
      </c>
      <c r="M106" s="129">
        <v>5</v>
      </c>
      <c r="N106" s="129">
        <v>873</v>
      </c>
      <c r="O106" s="274">
        <v>179.19862702091169</v>
      </c>
      <c r="P106" s="274">
        <v>2</v>
      </c>
      <c r="Q106" s="129">
        <v>5</v>
      </c>
      <c r="R106" s="129">
        <v>320</v>
      </c>
      <c r="S106" s="130">
        <v>122.6642275656171</v>
      </c>
      <c r="T106" s="274">
        <v>1</v>
      </c>
      <c r="U106" s="129"/>
      <c r="V106" s="129"/>
      <c r="W106" s="129"/>
      <c r="X106" s="129"/>
      <c r="Y106" s="129"/>
      <c r="Z106" s="129"/>
      <c r="AA106" s="129"/>
    </row>
    <row r="107" spans="1:27">
      <c r="A107" s="123" t="s">
        <v>30</v>
      </c>
      <c r="B107" s="124">
        <v>797.3</v>
      </c>
      <c r="C107" s="123"/>
      <c r="D107" s="123" t="s">
        <v>10</v>
      </c>
      <c r="E107" s="125">
        <v>5</v>
      </c>
      <c r="F107" s="125">
        <v>2500</v>
      </c>
      <c r="G107" s="198">
        <v>880.32248847728476</v>
      </c>
      <c r="H107" s="198">
        <v>5</v>
      </c>
      <c r="I107" s="125">
        <v>5</v>
      </c>
      <c r="J107" s="125">
        <v>5700</v>
      </c>
      <c r="K107" s="276">
        <v>2332.4934795375716</v>
      </c>
      <c r="L107" s="198">
        <v>5</v>
      </c>
      <c r="M107" s="125">
        <v>5</v>
      </c>
      <c r="N107" s="125">
        <v>4800</v>
      </c>
      <c r="O107" s="198">
        <v>1189.4177810370888</v>
      </c>
      <c r="P107" s="198">
        <v>5</v>
      </c>
      <c r="Q107" s="125">
        <v>5</v>
      </c>
      <c r="R107" s="125">
        <v>490</v>
      </c>
      <c r="S107" s="198">
        <v>341.64760288784424</v>
      </c>
      <c r="T107" s="198">
        <v>3</v>
      </c>
      <c r="U107" s="129"/>
      <c r="V107" s="129"/>
      <c r="W107" s="129"/>
      <c r="X107" s="129"/>
      <c r="Y107" s="129"/>
      <c r="Z107" s="129"/>
      <c r="AA107" s="129"/>
    </row>
    <row r="108" spans="1:27">
      <c r="A108" s="123"/>
      <c r="B108" s="124"/>
      <c r="C108" s="123"/>
      <c r="D108" s="128" t="s">
        <v>17</v>
      </c>
      <c r="E108" s="129">
        <v>5</v>
      </c>
      <c r="F108" s="129">
        <v>900</v>
      </c>
      <c r="G108" s="276">
        <v>423.17719498581835</v>
      </c>
      <c r="H108" s="274">
        <v>4</v>
      </c>
      <c r="I108" s="129">
        <v>5</v>
      </c>
      <c r="J108" s="129">
        <v>2400</v>
      </c>
      <c r="K108" s="276">
        <v>878.18865171726861</v>
      </c>
      <c r="L108" s="274">
        <v>5</v>
      </c>
      <c r="M108" s="129">
        <v>5</v>
      </c>
      <c r="N108" s="129">
        <v>1264</v>
      </c>
      <c r="O108" s="274">
        <v>343.09665284500386</v>
      </c>
      <c r="P108" s="274">
        <v>2</v>
      </c>
      <c r="Q108" s="129">
        <v>5</v>
      </c>
      <c r="R108" s="129">
        <v>290</v>
      </c>
      <c r="S108" s="276">
        <v>159.59073822102843</v>
      </c>
      <c r="T108" s="274">
        <v>1</v>
      </c>
      <c r="U108" s="129"/>
      <c r="V108" s="129"/>
      <c r="W108" s="129"/>
      <c r="X108" s="129"/>
      <c r="Y108" s="129"/>
      <c r="Z108" s="129"/>
      <c r="AA108" s="129"/>
    </row>
    <row r="109" spans="1:27">
      <c r="A109" s="140" t="s">
        <v>31</v>
      </c>
      <c r="B109" s="141">
        <v>935.5</v>
      </c>
      <c r="C109" s="140"/>
      <c r="D109" s="142" t="s">
        <v>17</v>
      </c>
      <c r="E109" s="143">
        <v>1</v>
      </c>
      <c r="F109" s="143">
        <v>1</v>
      </c>
      <c r="G109" s="143" t="s">
        <v>13</v>
      </c>
      <c r="H109" s="143">
        <v>0</v>
      </c>
      <c r="I109" s="143">
        <v>1</v>
      </c>
      <c r="J109" s="143">
        <v>6</v>
      </c>
      <c r="K109" s="143" t="s">
        <v>13</v>
      </c>
      <c r="L109" s="143">
        <v>0</v>
      </c>
      <c r="M109" s="143">
        <v>5</v>
      </c>
      <c r="N109" s="143">
        <v>8.5</v>
      </c>
      <c r="O109" s="143">
        <v>2.0344197181422787</v>
      </c>
      <c r="P109" s="143">
        <v>0</v>
      </c>
      <c r="Q109" s="143">
        <v>2</v>
      </c>
      <c r="R109" s="143">
        <v>3</v>
      </c>
      <c r="S109" s="143" t="s">
        <v>13</v>
      </c>
      <c r="T109" s="143">
        <v>0</v>
      </c>
      <c r="U109" s="143">
        <v>1</v>
      </c>
      <c r="V109" s="143">
        <v>1</v>
      </c>
      <c r="W109" s="143" t="s">
        <v>13</v>
      </c>
      <c r="X109" s="143">
        <v>2</v>
      </c>
      <c r="Y109" s="143">
        <v>3.1</v>
      </c>
      <c r="Z109" s="143" t="s">
        <v>13</v>
      </c>
      <c r="AA109" s="143"/>
    </row>
    <row r="110" spans="1:27" ht="15.75" thickBot="1">
      <c r="A110" s="104"/>
      <c r="B110" s="105"/>
      <c r="C110" s="104"/>
      <c r="D110" s="104"/>
      <c r="E110" s="191"/>
      <c r="F110" s="191"/>
      <c r="G110" s="191"/>
      <c r="H110" s="191"/>
      <c r="I110" s="191"/>
      <c r="J110" s="191"/>
      <c r="K110" s="191"/>
      <c r="L110" s="191"/>
      <c r="M110" s="191"/>
      <c r="N110" s="191"/>
      <c r="O110" s="191"/>
      <c r="P110" s="191"/>
      <c r="Q110" s="147"/>
      <c r="R110" s="147"/>
      <c r="S110" s="147"/>
      <c r="T110" s="147"/>
      <c r="U110" s="147"/>
      <c r="V110" s="147"/>
      <c r="W110" s="147"/>
      <c r="X110" s="147"/>
      <c r="Y110" s="147"/>
      <c r="Z110" s="147"/>
      <c r="AA110" s="146"/>
    </row>
    <row r="111" spans="1:27" ht="15.75" thickBot="1">
      <c r="A111" s="148" t="s">
        <v>39</v>
      </c>
      <c r="B111" s="149"/>
      <c r="C111" s="150"/>
      <c r="D111" s="151"/>
      <c r="E111" s="151"/>
      <c r="F111" s="152"/>
      <c r="G111" s="152"/>
      <c r="H111" s="152"/>
      <c r="I111" s="152"/>
      <c r="J111" s="152"/>
      <c r="K111" s="152"/>
      <c r="L111" s="154"/>
      <c r="M111" s="156" t="s">
        <v>45</v>
      </c>
      <c r="N111" s="152"/>
      <c r="O111" s="157"/>
      <c r="P111" s="157"/>
      <c r="Q111" s="151"/>
      <c r="R111" s="152"/>
      <c r="S111" s="152"/>
      <c r="T111" s="152"/>
      <c r="U111" s="152"/>
      <c r="V111" s="152"/>
      <c r="W111" s="152"/>
      <c r="X111" s="156" t="s">
        <v>45</v>
      </c>
      <c r="Y111" s="152"/>
      <c r="Z111" s="157"/>
      <c r="AA111" s="157"/>
    </row>
    <row r="112" spans="1:27">
      <c r="A112" s="158" t="s">
        <v>40</v>
      </c>
      <c r="B112" s="157"/>
      <c r="C112" s="152"/>
      <c r="D112" s="152"/>
      <c r="E112" s="159"/>
      <c r="F112" s="152"/>
      <c r="G112" s="157"/>
      <c r="H112" s="152"/>
      <c r="I112" s="152"/>
      <c r="J112" s="152"/>
      <c r="K112" s="152"/>
      <c r="L112" s="160" t="s">
        <v>46</v>
      </c>
      <c r="M112" s="153"/>
      <c r="N112" s="152"/>
      <c r="O112" s="157"/>
      <c r="P112" s="157"/>
      <c r="Q112" s="159"/>
      <c r="R112" s="152"/>
      <c r="S112" s="157"/>
      <c r="T112" s="152"/>
      <c r="U112" s="152"/>
      <c r="V112" s="152"/>
      <c r="W112" s="152"/>
      <c r="X112" s="153"/>
      <c r="Y112" s="152"/>
      <c r="Z112" s="157"/>
      <c r="AA112" s="157"/>
    </row>
    <row r="113" spans="1:27">
      <c r="A113" s="148" t="s">
        <v>41</v>
      </c>
      <c r="B113" s="157"/>
      <c r="C113" s="152"/>
      <c r="D113" s="152"/>
      <c r="E113" s="153"/>
      <c r="F113" s="152"/>
      <c r="G113" s="157"/>
      <c r="H113" s="152"/>
      <c r="I113" s="152"/>
      <c r="J113" s="152"/>
      <c r="K113" s="152"/>
      <c r="L113" s="152"/>
      <c r="M113" s="152"/>
      <c r="N113" s="152"/>
      <c r="O113" s="152"/>
      <c r="P113" s="157"/>
      <c r="Q113" s="153"/>
      <c r="R113" s="152"/>
      <c r="S113" s="157"/>
      <c r="T113" s="152"/>
      <c r="U113" s="152"/>
      <c r="V113" s="152"/>
      <c r="W113" s="152"/>
      <c r="X113" s="152"/>
      <c r="Y113" s="152"/>
      <c r="Z113" s="152"/>
      <c r="AA113" s="157"/>
    </row>
    <row r="114" spans="1:27">
      <c r="A114" s="158" t="s">
        <v>42</v>
      </c>
      <c r="B114" s="157"/>
      <c r="C114" s="152"/>
      <c r="D114" s="152"/>
      <c r="E114" s="159"/>
      <c r="F114" s="152"/>
      <c r="G114" s="157"/>
      <c r="H114" s="152"/>
      <c r="I114" s="152"/>
      <c r="J114" s="152"/>
      <c r="K114" s="152"/>
      <c r="L114" s="152"/>
      <c r="M114" s="157"/>
      <c r="N114" s="157"/>
      <c r="O114" s="157"/>
      <c r="P114" s="157"/>
      <c r="Q114" s="159"/>
      <c r="R114" s="152"/>
      <c r="S114" s="157"/>
      <c r="T114" s="152"/>
      <c r="U114" s="152"/>
      <c r="V114" s="152"/>
      <c r="W114" s="152"/>
      <c r="X114" s="157"/>
      <c r="Y114" s="157"/>
      <c r="Z114" s="157"/>
      <c r="AA114" s="157"/>
    </row>
    <row r="115" spans="1:27">
      <c r="A115" s="161" t="s">
        <v>43</v>
      </c>
      <c r="B115" s="162"/>
      <c r="C115" s="163"/>
      <c r="D115" s="163"/>
      <c r="E115" s="157"/>
      <c r="F115" s="157"/>
      <c r="G115" s="157"/>
      <c r="H115" s="157"/>
      <c r="I115" s="157"/>
      <c r="J115" s="152"/>
      <c r="K115" s="152"/>
      <c r="L115" s="157"/>
      <c r="M115" s="157"/>
      <c r="N115" s="157"/>
      <c r="O115" s="157"/>
      <c r="P115" s="157"/>
      <c r="Q115" s="157"/>
      <c r="R115" s="157"/>
      <c r="S115" s="157"/>
      <c r="T115" s="157"/>
      <c r="U115" s="157"/>
      <c r="V115" s="152"/>
      <c r="W115" s="152"/>
      <c r="X115" s="157"/>
      <c r="Y115" s="157"/>
      <c r="Z115" s="157"/>
      <c r="AA115" s="157"/>
    </row>
    <row r="116" spans="1:27">
      <c r="A116" s="164" t="s">
        <v>44</v>
      </c>
      <c r="B116" s="162"/>
      <c r="C116" s="163"/>
      <c r="D116" s="163"/>
      <c r="E116" s="157"/>
      <c r="F116" s="157"/>
      <c r="G116" s="157"/>
      <c r="H116" s="157"/>
      <c r="I116" s="157"/>
      <c r="J116" s="157"/>
      <c r="K116" s="152"/>
      <c r="L116" s="157"/>
      <c r="M116" s="157"/>
      <c r="N116" s="157"/>
      <c r="O116" s="157"/>
      <c r="P116" s="157"/>
      <c r="Q116" s="157"/>
      <c r="R116" s="157"/>
      <c r="S116" s="157"/>
      <c r="T116" s="157"/>
      <c r="U116" s="157"/>
      <c r="V116" s="157"/>
      <c r="W116" s="152"/>
      <c r="X116" s="157"/>
      <c r="Y116" s="157"/>
      <c r="Z116" s="157"/>
      <c r="AA116" s="157"/>
    </row>
  </sheetData>
  <mergeCells count="9">
    <mergeCell ref="Q58:S58"/>
    <mergeCell ref="U58:W58"/>
    <mergeCell ref="X58:Z58"/>
    <mergeCell ref="E2:G2"/>
    <mergeCell ref="H2:J2"/>
    <mergeCell ref="K2:M2"/>
    <mergeCell ref="E58:G58"/>
    <mergeCell ref="I58:K58"/>
    <mergeCell ref="M58:O5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4"/>
  <sheetViews>
    <sheetView workbookViewId="0"/>
  </sheetViews>
  <sheetFormatPr defaultRowHeight="15"/>
  <cols>
    <col min="1" max="1" width="22" customWidth="1"/>
    <col min="4" max="4" width="13.5703125" bestFit="1" customWidth="1"/>
  </cols>
  <sheetData>
    <row r="1" spans="1:58" s="1" customFormat="1" ht="15.75">
      <c r="A1" s="411" t="s">
        <v>101</v>
      </c>
    </row>
    <row r="2" spans="1:58" ht="15.75">
      <c r="A2" s="104"/>
      <c r="B2" s="112"/>
      <c r="C2" s="104"/>
      <c r="D2" s="104"/>
      <c r="E2" s="480" t="s">
        <v>0</v>
      </c>
      <c r="F2" s="480"/>
      <c r="G2" s="480"/>
      <c r="H2" s="106"/>
      <c r="I2" s="480" t="s">
        <v>1</v>
      </c>
      <c r="J2" s="480"/>
      <c r="K2" s="480"/>
      <c r="L2" s="106"/>
      <c r="M2" s="480" t="s">
        <v>2</v>
      </c>
      <c r="N2" s="480"/>
      <c r="O2" s="480"/>
      <c r="P2" s="106"/>
      <c r="Q2" s="480" t="s">
        <v>32</v>
      </c>
      <c r="R2" s="480"/>
      <c r="S2" s="480"/>
      <c r="T2" s="166"/>
      <c r="U2" s="480" t="s">
        <v>34</v>
      </c>
      <c r="V2" s="480"/>
      <c r="W2" s="480"/>
      <c r="X2" s="480"/>
      <c r="Y2" s="106" t="s">
        <v>33</v>
      </c>
      <c r="Z2" s="1"/>
      <c r="AA2" s="480" t="s">
        <v>35</v>
      </c>
      <c r="AB2" s="480"/>
      <c r="AC2" s="480"/>
      <c r="AD2" s="106" t="s">
        <v>33</v>
      </c>
      <c r="AE2" s="1"/>
      <c r="AF2" s="479" t="s">
        <v>47</v>
      </c>
      <c r="AG2" s="479"/>
      <c r="AH2" s="479"/>
      <c r="AI2" s="191" t="s">
        <v>33</v>
      </c>
      <c r="AJ2" s="1"/>
      <c r="AK2" s="479" t="s">
        <v>48</v>
      </c>
      <c r="AL2" s="479"/>
      <c r="AM2" s="479"/>
      <c r="AN2" s="191" t="s">
        <v>33</v>
      </c>
      <c r="AO2" s="1"/>
      <c r="AP2" s="479" t="s">
        <v>49</v>
      </c>
      <c r="AQ2" s="479"/>
      <c r="AR2" s="479"/>
      <c r="AS2" s="191" t="s">
        <v>33</v>
      </c>
      <c r="AT2" s="1"/>
      <c r="AU2" s="480" t="s">
        <v>50</v>
      </c>
      <c r="AV2" s="480"/>
      <c r="AW2" s="480"/>
      <c r="AX2" s="106" t="s">
        <v>33</v>
      </c>
      <c r="AY2" s="1"/>
      <c r="AZ2" s="480" t="s">
        <v>51</v>
      </c>
      <c r="BA2" s="480"/>
      <c r="BB2" s="480"/>
      <c r="BC2" s="1"/>
      <c r="BD2" s="480" t="s">
        <v>52</v>
      </c>
      <c r="BE2" s="480"/>
      <c r="BF2" s="480"/>
    </row>
    <row r="3" spans="1:58">
      <c r="A3" s="104"/>
      <c r="B3" s="112"/>
      <c r="C3" s="104"/>
      <c r="D3" s="104"/>
      <c r="E3" s="106"/>
      <c r="F3" s="191"/>
      <c r="G3" s="106"/>
      <c r="H3" s="106"/>
      <c r="I3" s="106"/>
      <c r="J3" s="191"/>
      <c r="K3" s="106"/>
      <c r="L3" s="106"/>
      <c r="M3" s="106"/>
      <c r="N3" s="191"/>
      <c r="O3" s="106"/>
      <c r="P3" s="106"/>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06"/>
      <c r="AY3" s="1"/>
      <c r="AZ3" s="1"/>
      <c r="BA3" s="1"/>
      <c r="BB3" s="1"/>
      <c r="BC3" s="1"/>
      <c r="BD3" s="1"/>
      <c r="BE3" s="1"/>
      <c r="BF3" s="1"/>
    </row>
    <row r="4" spans="1:58">
      <c r="A4" s="107" t="s">
        <v>3</v>
      </c>
      <c r="B4" s="192" t="s">
        <v>4</v>
      </c>
      <c r="C4" s="107"/>
      <c r="D4" s="109" t="s">
        <v>5</v>
      </c>
      <c r="E4" s="110" t="s">
        <v>6</v>
      </c>
      <c r="F4" s="193" t="s">
        <v>7</v>
      </c>
      <c r="G4" s="110" t="s">
        <v>8</v>
      </c>
      <c r="H4" s="111"/>
      <c r="I4" s="110" t="s">
        <v>6</v>
      </c>
      <c r="J4" s="193" t="s">
        <v>7</v>
      </c>
      <c r="K4" s="110" t="s">
        <v>8</v>
      </c>
      <c r="L4" s="111"/>
      <c r="M4" s="110" t="s">
        <v>6</v>
      </c>
      <c r="N4" s="193" t="s">
        <v>7</v>
      </c>
      <c r="O4" s="110" t="s">
        <v>8</v>
      </c>
      <c r="P4" s="111"/>
      <c r="Q4" s="110" t="s">
        <v>6</v>
      </c>
      <c r="R4" s="110" t="s">
        <v>7</v>
      </c>
      <c r="S4" s="110" t="s">
        <v>8</v>
      </c>
      <c r="T4" s="110"/>
      <c r="U4" s="110" t="s">
        <v>6</v>
      </c>
      <c r="V4" s="110"/>
      <c r="W4" s="110" t="s">
        <v>7</v>
      </c>
      <c r="X4" s="110" t="s">
        <v>8</v>
      </c>
      <c r="Y4" s="206" t="s">
        <v>36</v>
      </c>
      <c r="Z4" s="1"/>
      <c r="AA4" s="110" t="s">
        <v>6</v>
      </c>
      <c r="AB4" s="110" t="s">
        <v>7</v>
      </c>
      <c r="AC4" s="110" t="s">
        <v>8</v>
      </c>
      <c r="AD4" s="206" t="s">
        <v>36</v>
      </c>
      <c r="AE4" s="1"/>
      <c r="AF4" s="193" t="s">
        <v>6</v>
      </c>
      <c r="AG4" s="193" t="s">
        <v>7</v>
      </c>
      <c r="AH4" s="193" t="s">
        <v>8</v>
      </c>
      <c r="AI4" s="266" t="s">
        <v>36</v>
      </c>
      <c r="AJ4" s="1"/>
      <c r="AK4" s="193" t="s">
        <v>6</v>
      </c>
      <c r="AL4" s="193" t="s">
        <v>7</v>
      </c>
      <c r="AM4" s="193" t="s">
        <v>8</v>
      </c>
      <c r="AN4" s="266" t="s">
        <v>36</v>
      </c>
      <c r="AO4" s="1"/>
      <c r="AP4" s="193" t="s">
        <v>6</v>
      </c>
      <c r="AQ4" s="193" t="s">
        <v>7</v>
      </c>
      <c r="AR4" s="193" t="s">
        <v>8</v>
      </c>
      <c r="AS4" s="266" t="s">
        <v>36</v>
      </c>
      <c r="AT4" s="1"/>
      <c r="AU4" s="110" t="s">
        <v>6</v>
      </c>
      <c r="AV4" s="110" t="s">
        <v>7</v>
      </c>
      <c r="AW4" s="110" t="s">
        <v>8</v>
      </c>
      <c r="AX4" s="111" t="s">
        <v>36</v>
      </c>
      <c r="AY4" s="1"/>
      <c r="AZ4" s="110" t="s">
        <v>6</v>
      </c>
      <c r="BA4" s="110" t="s">
        <v>7</v>
      </c>
      <c r="BB4" s="110" t="s">
        <v>8</v>
      </c>
      <c r="BC4" s="1"/>
      <c r="BD4" s="110" t="s">
        <v>6</v>
      </c>
      <c r="BE4" s="110" t="s">
        <v>7</v>
      </c>
      <c r="BF4" s="110" t="s">
        <v>8</v>
      </c>
    </row>
    <row r="5" spans="1:58">
      <c r="A5" s="104" t="s">
        <v>9</v>
      </c>
      <c r="B5" s="112">
        <v>-8.5</v>
      </c>
      <c r="C5" s="104"/>
      <c r="D5" s="104" t="s">
        <v>10</v>
      </c>
      <c r="E5" s="115">
        <v>21</v>
      </c>
      <c r="F5" s="113">
        <v>1040</v>
      </c>
      <c r="G5" s="113">
        <v>74.358498991654344</v>
      </c>
      <c r="H5" s="113"/>
      <c r="I5" s="115">
        <v>19</v>
      </c>
      <c r="J5" s="113">
        <v>280</v>
      </c>
      <c r="K5" s="113">
        <v>54.677107359332538</v>
      </c>
      <c r="L5" s="113"/>
      <c r="M5" s="115">
        <v>23</v>
      </c>
      <c r="N5" s="113">
        <v>160</v>
      </c>
      <c r="O5" s="113">
        <v>60.435271619002606</v>
      </c>
      <c r="P5" s="113"/>
      <c r="Q5" s="115">
        <v>21</v>
      </c>
      <c r="R5" s="113">
        <v>470</v>
      </c>
      <c r="S5" s="113">
        <v>114.33009107027087</v>
      </c>
      <c r="T5" s="113"/>
      <c r="U5" s="113">
        <v>19</v>
      </c>
      <c r="V5" s="113"/>
      <c r="W5" s="113">
        <v>990</v>
      </c>
      <c r="X5" s="113">
        <v>88.97625218348864</v>
      </c>
      <c r="Y5" s="195">
        <v>5</v>
      </c>
      <c r="Z5" s="1"/>
      <c r="AA5" s="113">
        <v>22</v>
      </c>
      <c r="AB5" s="113">
        <v>1100</v>
      </c>
      <c r="AC5" s="195">
        <v>209.9055800474797</v>
      </c>
      <c r="AD5" s="195">
        <v>3</v>
      </c>
      <c r="AE5" s="1"/>
      <c r="AF5" s="113">
        <v>21</v>
      </c>
      <c r="AG5" s="113">
        <v>1020</v>
      </c>
      <c r="AH5" s="113">
        <v>152.68931665579265</v>
      </c>
      <c r="AI5" s="195">
        <v>3</v>
      </c>
      <c r="AJ5" s="1"/>
      <c r="AK5" s="118">
        <v>22</v>
      </c>
      <c r="AL5" s="118">
        <v>580</v>
      </c>
      <c r="AM5" s="113">
        <v>179.85015247503364</v>
      </c>
      <c r="AN5" s="195">
        <v>5</v>
      </c>
      <c r="AO5" s="1"/>
      <c r="AP5" s="118">
        <v>21</v>
      </c>
      <c r="AQ5" s="118">
        <v>2335</v>
      </c>
      <c r="AR5" s="275">
        <v>236.79405054937399</v>
      </c>
      <c r="AS5" s="113">
        <v>7</v>
      </c>
      <c r="AT5" s="1"/>
      <c r="AU5" s="113">
        <v>21</v>
      </c>
      <c r="AV5" s="113">
        <v>1135</v>
      </c>
      <c r="AW5" s="113">
        <v>146.50376339571784</v>
      </c>
      <c r="AX5" s="195">
        <v>4</v>
      </c>
      <c r="AY5" s="1"/>
      <c r="AZ5" s="115">
        <v>19</v>
      </c>
      <c r="BA5" s="115">
        <v>160</v>
      </c>
      <c r="BB5" s="113">
        <v>49.638754601600581</v>
      </c>
      <c r="BC5" s="1"/>
      <c r="BD5" s="116">
        <v>18</v>
      </c>
      <c r="BE5" s="116">
        <v>690</v>
      </c>
      <c r="BF5" s="113">
        <v>123.06458370014306</v>
      </c>
    </row>
    <row r="6" spans="1:58">
      <c r="A6" s="117" t="s">
        <v>11</v>
      </c>
      <c r="B6" s="112"/>
      <c r="C6" s="104"/>
      <c r="D6" s="104"/>
      <c r="E6" s="116"/>
      <c r="F6" s="118"/>
      <c r="G6" s="116"/>
      <c r="H6" s="195"/>
      <c r="I6" s="116"/>
      <c r="J6" s="118"/>
      <c r="K6" s="116"/>
      <c r="L6" s="195"/>
      <c r="M6" s="116"/>
      <c r="N6" s="118"/>
      <c r="O6" s="116"/>
      <c r="P6" s="195"/>
      <c r="Q6" s="116"/>
      <c r="R6" s="118"/>
      <c r="S6" s="116"/>
      <c r="T6" s="116"/>
      <c r="U6" s="113"/>
      <c r="V6" s="113"/>
      <c r="W6" s="113"/>
      <c r="X6" s="118"/>
      <c r="Y6" s="113"/>
      <c r="Z6" s="1"/>
      <c r="AA6" s="113"/>
      <c r="AB6" s="113"/>
      <c r="AC6" s="118"/>
      <c r="AD6" s="113"/>
      <c r="AE6" s="1"/>
      <c r="AF6" s="113"/>
      <c r="AG6" s="113"/>
      <c r="AH6" s="118"/>
      <c r="AI6" s="113"/>
      <c r="AJ6" s="1"/>
      <c r="AK6" s="118"/>
      <c r="AL6" s="118"/>
      <c r="AM6" s="118"/>
      <c r="AN6" s="113"/>
      <c r="AO6" s="1"/>
      <c r="AP6" s="118"/>
      <c r="AQ6" s="118"/>
      <c r="AR6" s="118"/>
      <c r="AS6" s="113"/>
      <c r="AT6" s="1"/>
      <c r="AU6" s="113"/>
      <c r="AV6" s="113"/>
      <c r="AW6" s="118"/>
      <c r="AX6" s="113"/>
      <c r="AY6" s="1"/>
      <c r="AZ6" s="116"/>
      <c r="BA6" s="116"/>
      <c r="BB6" s="116"/>
      <c r="BC6" s="1"/>
      <c r="BD6" s="116"/>
      <c r="BE6" s="116"/>
      <c r="BF6" s="119"/>
    </row>
    <row r="7" spans="1:58">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row>
    <row r="8" spans="1:58">
      <c r="A8" s="104" t="s">
        <v>12</v>
      </c>
      <c r="B8" s="112">
        <v>-4.5</v>
      </c>
      <c r="C8" s="104"/>
      <c r="D8" s="104" t="s">
        <v>10</v>
      </c>
      <c r="E8" s="115">
        <v>0</v>
      </c>
      <c r="F8" s="113">
        <v>0</v>
      </c>
      <c r="G8" s="113" t="s">
        <v>13</v>
      </c>
      <c r="H8" s="113"/>
      <c r="I8" s="115">
        <v>0</v>
      </c>
      <c r="J8" s="113">
        <v>0</v>
      </c>
      <c r="K8" s="113" t="s">
        <v>13</v>
      </c>
      <c r="L8" s="113"/>
      <c r="M8" s="115">
        <v>0</v>
      </c>
      <c r="N8" s="113">
        <v>0</v>
      </c>
      <c r="O8" s="113" t="s">
        <v>13</v>
      </c>
      <c r="P8" s="113"/>
      <c r="Q8" s="115" t="s">
        <v>13</v>
      </c>
      <c r="R8" s="113">
        <v>0</v>
      </c>
      <c r="S8" s="113">
        <v>0</v>
      </c>
      <c r="T8" s="113"/>
      <c r="U8" s="113" t="s">
        <v>13</v>
      </c>
      <c r="V8" s="113"/>
      <c r="W8" s="113">
        <v>0</v>
      </c>
      <c r="X8" s="113">
        <v>0</v>
      </c>
      <c r="Y8" s="113">
        <v>0</v>
      </c>
      <c r="Z8" s="1"/>
      <c r="AA8" s="113" t="s">
        <v>13</v>
      </c>
      <c r="AB8" s="113">
        <v>0</v>
      </c>
      <c r="AC8" s="113">
        <v>0</v>
      </c>
      <c r="AD8" s="113">
        <v>0</v>
      </c>
      <c r="AE8" s="1"/>
      <c r="AF8" s="113">
        <v>0</v>
      </c>
      <c r="AG8" s="113">
        <v>0</v>
      </c>
      <c r="AH8" s="120" t="s">
        <v>13</v>
      </c>
      <c r="AI8" s="120">
        <v>0</v>
      </c>
      <c r="AJ8" s="1"/>
      <c r="AK8" s="113">
        <v>0</v>
      </c>
      <c r="AL8" s="113">
        <v>0</v>
      </c>
      <c r="AM8" s="120" t="s">
        <v>13</v>
      </c>
      <c r="AN8" s="120">
        <v>0</v>
      </c>
      <c r="AO8" s="1"/>
      <c r="AP8" s="113">
        <v>0</v>
      </c>
      <c r="AQ8" s="113">
        <v>0</v>
      </c>
      <c r="AR8" s="113" t="s">
        <v>13</v>
      </c>
      <c r="AS8" s="120">
        <v>0</v>
      </c>
      <c r="AT8" s="1"/>
      <c r="AU8" s="113">
        <v>0</v>
      </c>
      <c r="AV8" s="113">
        <v>0</v>
      </c>
      <c r="AW8" s="120" t="s">
        <v>13</v>
      </c>
      <c r="AX8" s="113">
        <v>0</v>
      </c>
      <c r="AY8" s="1"/>
      <c r="AZ8" s="120">
        <v>0</v>
      </c>
      <c r="BA8" s="120">
        <v>0</v>
      </c>
      <c r="BB8" s="113" t="s">
        <v>13</v>
      </c>
      <c r="BC8" s="1"/>
      <c r="BD8" s="115">
        <v>0</v>
      </c>
      <c r="BE8" s="115">
        <v>0</v>
      </c>
      <c r="BF8" s="113" t="s">
        <v>13</v>
      </c>
    </row>
    <row r="9" spans="1:58">
      <c r="A9" s="1" t="s">
        <v>14</v>
      </c>
      <c r="B9" s="112"/>
      <c r="C9" s="104"/>
      <c r="D9" s="104"/>
      <c r="E9" s="115"/>
      <c r="F9" s="113"/>
      <c r="G9" s="115"/>
      <c r="H9" s="113"/>
      <c r="I9" s="115"/>
      <c r="J9" s="113"/>
      <c r="K9" s="115"/>
      <c r="L9" s="195"/>
      <c r="M9" s="115"/>
      <c r="N9" s="113"/>
      <c r="O9" s="115"/>
      <c r="P9" s="195"/>
      <c r="Q9" s="115"/>
      <c r="R9" s="113"/>
      <c r="S9" s="115"/>
      <c r="T9" s="115"/>
      <c r="U9" s="113"/>
      <c r="V9" s="113"/>
      <c r="W9" s="113"/>
      <c r="X9" s="113"/>
      <c r="Y9" s="113"/>
      <c r="Z9" s="1"/>
      <c r="AA9" s="113"/>
      <c r="AB9" s="113"/>
      <c r="AC9" s="113"/>
      <c r="AD9" s="113"/>
      <c r="AE9" s="1"/>
      <c r="AF9" s="113"/>
      <c r="AG9" s="113"/>
      <c r="AH9" s="113"/>
      <c r="AI9" s="113"/>
      <c r="AJ9" s="1"/>
      <c r="AK9" s="113"/>
      <c r="AL9" s="113"/>
      <c r="AM9" s="113"/>
      <c r="AN9" s="113"/>
      <c r="AO9" s="1"/>
      <c r="AP9" s="113"/>
      <c r="AQ9" s="113"/>
      <c r="AR9" s="113"/>
      <c r="AS9" s="113"/>
      <c r="AT9" s="1"/>
      <c r="AU9" s="113"/>
      <c r="AV9" s="113"/>
      <c r="AW9" s="113"/>
      <c r="AX9" s="113"/>
      <c r="AY9" s="1"/>
      <c r="AZ9" s="115"/>
      <c r="BA9" s="115"/>
      <c r="BB9" s="115"/>
      <c r="BC9" s="1"/>
      <c r="BD9" s="115"/>
      <c r="BE9" s="115"/>
      <c r="BF9" s="122"/>
    </row>
    <row r="10" spans="1:58">
      <c r="A10" s="123" t="s">
        <v>15</v>
      </c>
      <c r="B10" s="196" t="s">
        <v>16</v>
      </c>
      <c r="C10" s="123"/>
      <c r="D10" s="123" t="s">
        <v>10</v>
      </c>
      <c r="E10" s="123"/>
      <c r="F10" s="123"/>
      <c r="G10" s="123"/>
      <c r="H10" s="123"/>
      <c r="I10" s="123"/>
      <c r="J10" s="123"/>
      <c r="K10" s="123"/>
      <c r="L10" s="123"/>
      <c r="M10" s="123"/>
      <c r="N10" s="123"/>
      <c r="O10" s="123"/>
      <c r="P10" s="123"/>
      <c r="Q10" s="123"/>
      <c r="R10" s="123"/>
      <c r="S10" s="123"/>
      <c r="T10" s="123"/>
      <c r="U10" s="125">
        <v>4</v>
      </c>
      <c r="V10" s="125"/>
      <c r="W10" s="125">
        <v>936</v>
      </c>
      <c r="X10" s="125" t="s">
        <v>13</v>
      </c>
      <c r="Y10" s="198">
        <v>2</v>
      </c>
      <c r="Z10" s="306"/>
      <c r="AA10" s="125">
        <v>5</v>
      </c>
      <c r="AB10" s="125">
        <v>9800</v>
      </c>
      <c r="AC10" s="198">
        <v>2893.3535918142584</v>
      </c>
      <c r="AD10" s="198">
        <v>5</v>
      </c>
      <c r="AE10" s="306"/>
      <c r="AF10" s="125">
        <v>5</v>
      </c>
      <c r="AG10" s="125">
        <v>1180</v>
      </c>
      <c r="AH10" s="198">
        <v>550.30085775043028</v>
      </c>
      <c r="AI10" s="198">
        <v>3</v>
      </c>
      <c r="AJ10" s="306"/>
      <c r="AK10" s="125">
        <v>5</v>
      </c>
      <c r="AL10" s="125">
        <v>1145</v>
      </c>
      <c r="AM10" s="198">
        <v>413.83521988100443</v>
      </c>
      <c r="AN10" s="198">
        <v>3</v>
      </c>
      <c r="AO10" s="306"/>
      <c r="AP10" s="125">
        <v>4</v>
      </c>
      <c r="AQ10" s="125">
        <v>1173</v>
      </c>
      <c r="AR10" s="125" t="s">
        <v>13</v>
      </c>
      <c r="AS10" s="198">
        <v>3</v>
      </c>
      <c r="AT10" s="306"/>
      <c r="AU10" s="125">
        <v>5</v>
      </c>
      <c r="AV10" s="125">
        <v>8800</v>
      </c>
      <c r="AW10" s="198">
        <v>716.58840270380892</v>
      </c>
      <c r="AX10" s="198">
        <v>3</v>
      </c>
      <c r="AY10" s="306"/>
      <c r="AZ10" s="127"/>
      <c r="BA10" s="127"/>
      <c r="BB10" s="127"/>
      <c r="BC10" s="306"/>
      <c r="BD10" s="127"/>
      <c r="BE10" s="127"/>
      <c r="BF10" s="127"/>
    </row>
    <row r="11" spans="1:58">
      <c r="A11" s="123"/>
      <c r="B11" s="196"/>
      <c r="C11" s="123"/>
      <c r="D11" s="128" t="s">
        <v>17</v>
      </c>
      <c r="E11" s="123"/>
      <c r="F11" s="123"/>
      <c r="G11" s="123"/>
      <c r="H11" s="123"/>
      <c r="I11" s="123"/>
      <c r="J11" s="123"/>
      <c r="K11" s="123"/>
      <c r="L11" s="123"/>
      <c r="M11" s="123"/>
      <c r="N11" s="123"/>
      <c r="O11" s="123"/>
      <c r="P11" s="123"/>
      <c r="Q11" s="123"/>
      <c r="R11" s="123"/>
      <c r="S11" s="123"/>
      <c r="T11" s="123"/>
      <c r="U11" s="129">
        <v>4</v>
      </c>
      <c r="V11" s="129"/>
      <c r="W11" s="129">
        <v>730</v>
      </c>
      <c r="X11" s="129" t="s">
        <v>13</v>
      </c>
      <c r="Y11" s="274">
        <v>2</v>
      </c>
      <c r="Z11" s="306"/>
      <c r="AA11" s="129">
        <v>5</v>
      </c>
      <c r="AB11" s="129">
        <v>9100</v>
      </c>
      <c r="AC11" s="274">
        <v>2723.390816057532</v>
      </c>
      <c r="AD11" s="274">
        <v>5</v>
      </c>
      <c r="AE11" s="306"/>
      <c r="AF11" s="129">
        <v>5</v>
      </c>
      <c r="AG11" s="129">
        <v>910</v>
      </c>
      <c r="AH11" s="274">
        <v>466.38266831639214</v>
      </c>
      <c r="AI11" s="274">
        <v>4</v>
      </c>
      <c r="AJ11" s="306"/>
      <c r="AK11" s="129">
        <v>5</v>
      </c>
      <c r="AL11" s="129">
        <v>686</v>
      </c>
      <c r="AM11" s="274">
        <v>275.71878052184684</v>
      </c>
      <c r="AN11" s="274">
        <v>3</v>
      </c>
      <c r="AO11" s="306"/>
      <c r="AP11" s="129">
        <v>4</v>
      </c>
      <c r="AQ11" s="129">
        <v>927</v>
      </c>
      <c r="AR11" s="129" t="s">
        <v>13</v>
      </c>
      <c r="AS11" s="274">
        <v>3</v>
      </c>
      <c r="AT11" s="306"/>
      <c r="AU11" s="129">
        <v>5</v>
      </c>
      <c r="AV11" s="129">
        <v>7000</v>
      </c>
      <c r="AW11" s="276">
        <v>407.51826619583949</v>
      </c>
      <c r="AX11" s="274">
        <v>2</v>
      </c>
      <c r="AY11" s="306"/>
      <c r="AZ11" s="127"/>
      <c r="BA11" s="127"/>
      <c r="BB11" s="127"/>
      <c r="BC11" s="306"/>
      <c r="BD11" s="127"/>
      <c r="BE11" s="127"/>
      <c r="BF11" s="127"/>
    </row>
    <row r="12" spans="1:58">
      <c r="A12" s="123" t="s">
        <v>15</v>
      </c>
      <c r="B12" s="196" t="s">
        <v>18</v>
      </c>
      <c r="C12" s="123"/>
      <c r="D12" s="123" t="s">
        <v>10</v>
      </c>
      <c r="E12" s="123"/>
      <c r="F12" s="123"/>
      <c r="G12" s="123"/>
      <c r="H12" s="123"/>
      <c r="I12" s="123"/>
      <c r="J12" s="123"/>
      <c r="K12" s="123"/>
      <c r="L12" s="123"/>
      <c r="M12" s="123"/>
      <c r="N12" s="123"/>
      <c r="O12" s="123"/>
      <c r="P12" s="123"/>
      <c r="Q12" s="123"/>
      <c r="R12" s="123"/>
      <c r="S12" s="123"/>
      <c r="T12" s="123"/>
      <c r="U12" s="125">
        <v>4</v>
      </c>
      <c r="V12" s="125"/>
      <c r="W12" s="125">
        <v>560</v>
      </c>
      <c r="X12" s="125" t="s">
        <v>13</v>
      </c>
      <c r="Y12" s="198">
        <v>1</v>
      </c>
      <c r="Z12" s="306"/>
      <c r="AA12" s="125">
        <v>5</v>
      </c>
      <c r="AB12" s="125">
        <v>6500</v>
      </c>
      <c r="AC12" s="198">
        <v>2801.0522856135299</v>
      </c>
      <c r="AD12" s="198">
        <v>5</v>
      </c>
      <c r="AE12" s="306"/>
      <c r="AF12" s="125">
        <v>5</v>
      </c>
      <c r="AG12" s="125">
        <v>1245</v>
      </c>
      <c r="AH12" s="198">
        <v>736.3329244741675</v>
      </c>
      <c r="AI12" s="198">
        <v>4</v>
      </c>
      <c r="AJ12" s="306"/>
      <c r="AK12" s="125">
        <v>5</v>
      </c>
      <c r="AL12" s="125">
        <v>1100</v>
      </c>
      <c r="AM12" s="198">
        <v>454.65720086153033</v>
      </c>
      <c r="AN12" s="198">
        <v>3</v>
      </c>
      <c r="AO12" s="306"/>
      <c r="AP12" s="125">
        <v>4</v>
      </c>
      <c r="AQ12" s="125">
        <v>747</v>
      </c>
      <c r="AR12" s="125" t="s">
        <v>13</v>
      </c>
      <c r="AS12" s="198">
        <v>3</v>
      </c>
      <c r="AT12" s="306"/>
      <c r="AU12" s="125">
        <v>5</v>
      </c>
      <c r="AV12" s="125">
        <v>6100</v>
      </c>
      <c r="AW12" s="198">
        <v>531.9387456886991</v>
      </c>
      <c r="AX12" s="198">
        <v>1</v>
      </c>
      <c r="AY12" s="306"/>
      <c r="AZ12" s="127"/>
      <c r="BA12" s="127"/>
      <c r="BB12" s="127"/>
      <c r="BC12" s="306"/>
      <c r="BD12" s="127"/>
      <c r="BE12" s="127"/>
      <c r="BF12" s="127"/>
    </row>
    <row r="13" spans="1:58">
      <c r="A13" s="123"/>
      <c r="B13" s="196"/>
      <c r="C13" s="123"/>
      <c r="D13" s="128" t="s">
        <v>17</v>
      </c>
      <c r="E13" s="123"/>
      <c r="F13" s="123"/>
      <c r="G13" s="123"/>
      <c r="H13" s="123"/>
      <c r="I13" s="123"/>
      <c r="J13" s="123"/>
      <c r="K13" s="123"/>
      <c r="L13" s="123"/>
      <c r="M13" s="123"/>
      <c r="N13" s="123"/>
      <c r="O13" s="123"/>
      <c r="P13" s="123"/>
      <c r="Q13" s="123"/>
      <c r="R13" s="123"/>
      <c r="S13" s="123"/>
      <c r="T13" s="123"/>
      <c r="U13" s="129">
        <v>4</v>
      </c>
      <c r="V13" s="129"/>
      <c r="W13" s="129">
        <v>400</v>
      </c>
      <c r="X13" s="129" t="s">
        <v>13</v>
      </c>
      <c r="Y13" s="274">
        <v>3</v>
      </c>
      <c r="Z13" s="306"/>
      <c r="AA13" s="129">
        <v>5</v>
      </c>
      <c r="AB13" s="129">
        <v>6600</v>
      </c>
      <c r="AC13" s="274">
        <v>2693.5669386341597</v>
      </c>
      <c r="AD13" s="274">
        <v>5</v>
      </c>
      <c r="AE13" s="306"/>
      <c r="AF13" s="129">
        <v>5</v>
      </c>
      <c r="AG13" s="129">
        <v>973</v>
      </c>
      <c r="AH13" s="274">
        <v>498.26093212061909</v>
      </c>
      <c r="AI13" s="274">
        <v>4</v>
      </c>
      <c r="AJ13" s="306"/>
      <c r="AK13" s="129">
        <v>5</v>
      </c>
      <c r="AL13" s="129">
        <v>600</v>
      </c>
      <c r="AM13" s="274">
        <v>258.13158231539717</v>
      </c>
      <c r="AN13" s="274">
        <v>2</v>
      </c>
      <c r="AO13" s="306"/>
      <c r="AP13" s="129">
        <v>4</v>
      </c>
      <c r="AQ13" s="129">
        <v>818</v>
      </c>
      <c r="AR13" s="129" t="s">
        <v>13</v>
      </c>
      <c r="AS13" s="274">
        <v>3</v>
      </c>
      <c r="AT13" s="306"/>
      <c r="AU13" s="129">
        <v>5</v>
      </c>
      <c r="AV13" s="129">
        <v>6600</v>
      </c>
      <c r="AW13" s="276">
        <v>370.73348877877368</v>
      </c>
      <c r="AX13" s="274">
        <v>1</v>
      </c>
      <c r="AY13" s="306"/>
      <c r="AZ13" s="127"/>
      <c r="BA13" s="127"/>
      <c r="BB13" s="127"/>
      <c r="BC13" s="306"/>
      <c r="BD13" s="127"/>
      <c r="BE13" s="127"/>
      <c r="BF13" s="127"/>
    </row>
    <row r="14" spans="1:58">
      <c r="A14" s="123" t="s">
        <v>15</v>
      </c>
      <c r="B14" s="196" t="s">
        <v>19</v>
      </c>
      <c r="C14" s="123"/>
      <c r="D14" s="123" t="s">
        <v>10</v>
      </c>
      <c r="E14" s="123"/>
      <c r="F14" s="123"/>
      <c r="G14" s="123"/>
      <c r="H14" s="123"/>
      <c r="I14" s="123"/>
      <c r="J14" s="123"/>
      <c r="K14" s="123"/>
      <c r="L14" s="123"/>
      <c r="M14" s="123"/>
      <c r="N14" s="123"/>
      <c r="O14" s="123"/>
      <c r="P14" s="123"/>
      <c r="Q14" s="123"/>
      <c r="R14" s="123"/>
      <c r="S14" s="123"/>
      <c r="T14" s="123"/>
      <c r="U14" s="125">
        <v>4</v>
      </c>
      <c r="V14" s="125"/>
      <c r="W14" s="125">
        <v>5100</v>
      </c>
      <c r="X14" s="125" t="s">
        <v>13</v>
      </c>
      <c r="Y14" s="198">
        <v>2</v>
      </c>
      <c r="Z14" s="306"/>
      <c r="AA14" s="125">
        <v>5</v>
      </c>
      <c r="AB14" s="125">
        <v>5400</v>
      </c>
      <c r="AC14" s="198">
        <v>2068.2948111823175</v>
      </c>
      <c r="AD14" s="198">
        <v>5</v>
      </c>
      <c r="AE14" s="306"/>
      <c r="AF14" s="125">
        <v>5</v>
      </c>
      <c r="AG14" s="125">
        <v>1120</v>
      </c>
      <c r="AH14" s="198">
        <v>594.12284349582853</v>
      </c>
      <c r="AI14" s="198">
        <v>4</v>
      </c>
      <c r="AJ14" s="306"/>
      <c r="AK14" s="125">
        <v>5</v>
      </c>
      <c r="AL14" s="125">
        <v>1300</v>
      </c>
      <c r="AM14" s="198">
        <v>521.23817235742683</v>
      </c>
      <c r="AN14" s="198">
        <v>3</v>
      </c>
      <c r="AO14" s="306"/>
      <c r="AP14" s="125">
        <v>4</v>
      </c>
      <c r="AQ14" s="125">
        <v>2600</v>
      </c>
      <c r="AR14" s="125" t="s">
        <v>13</v>
      </c>
      <c r="AS14" s="198">
        <v>3</v>
      </c>
      <c r="AT14" s="306"/>
      <c r="AU14" s="127">
        <v>5</v>
      </c>
      <c r="AV14" s="127">
        <v>7300</v>
      </c>
      <c r="AW14" s="198">
        <v>711.33097267498522</v>
      </c>
      <c r="AX14" s="305">
        <v>2</v>
      </c>
      <c r="AY14" s="306"/>
      <c r="AZ14" s="127"/>
      <c r="BA14" s="127"/>
      <c r="BB14" s="127"/>
      <c r="BC14" s="306"/>
      <c r="BD14" s="127"/>
      <c r="BE14" s="127"/>
      <c r="BF14" s="127"/>
    </row>
    <row r="15" spans="1:58">
      <c r="A15" s="123"/>
      <c r="B15" s="196"/>
      <c r="C15" s="123"/>
      <c r="D15" s="128" t="s">
        <v>17</v>
      </c>
      <c r="E15" s="123"/>
      <c r="F15" s="123"/>
      <c r="G15" s="123"/>
      <c r="H15" s="123"/>
      <c r="I15" s="123"/>
      <c r="J15" s="123"/>
      <c r="K15" s="123"/>
      <c r="L15" s="123"/>
      <c r="M15" s="123"/>
      <c r="N15" s="123"/>
      <c r="O15" s="123"/>
      <c r="P15" s="123"/>
      <c r="Q15" s="123"/>
      <c r="R15" s="123"/>
      <c r="S15" s="123"/>
      <c r="T15" s="123"/>
      <c r="U15" s="129">
        <v>4</v>
      </c>
      <c r="V15" s="129"/>
      <c r="W15" s="129">
        <v>5600</v>
      </c>
      <c r="X15" s="129" t="s">
        <v>13</v>
      </c>
      <c r="Y15" s="274">
        <v>3</v>
      </c>
      <c r="Z15" s="306"/>
      <c r="AA15" s="129">
        <v>5</v>
      </c>
      <c r="AB15" s="129">
        <v>6400</v>
      </c>
      <c r="AC15" s="274">
        <v>1894.2385353797029</v>
      </c>
      <c r="AD15" s="274">
        <v>5</v>
      </c>
      <c r="AE15" s="306"/>
      <c r="AF15" s="129">
        <v>5</v>
      </c>
      <c r="AG15" s="129">
        <v>1036</v>
      </c>
      <c r="AH15" s="274">
        <v>548.72386625739102</v>
      </c>
      <c r="AI15" s="274">
        <v>5</v>
      </c>
      <c r="AJ15" s="306"/>
      <c r="AK15" s="129">
        <v>5</v>
      </c>
      <c r="AL15" s="129">
        <v>955</v>
      </c>
      <c r="AM15" s="274">
        <v>415.12779293183576</v>
      </c>
      <c r="AN15" s="274">
        <v>4</v>
      </c>
      <c r="AO15" s="306"/>
      <c r="AP15" s="129">
        <v>4</v>
      </c>
      <c r="AQ15" s="129">
        <v>2200</v>
      </c>
      <c r="AR15" s="129" t="s">
        <v>13</v>
      </c>
      <c r="AS15" s="274">
        <v>3</v>
      </c>
      <c r="AT15" s="306"/>
      <c r="AU15" s="129">
        <v>5</v>
      </c>
      <c r="AV15" s="129">
        <v>7500</v>
      </c>
      <c r="AW15" s="276">
        <v>458.3780738363206</v>
      </c>
      <c r="AX15" s="274">
        <v>3</v>
      </c>
      <c r="AY15" s="306"/>
      <c r="AZ15" s="127"/>
      <c r="BA15" s="127"/>
      <c r="BB15" s="127"/>
      <c r="BC15" s="306"/>
      <c r="BD15" s="127"/>
      <c r="BE15" s="127"/>
      <c r="BF15" s="127"/>
    </row>
    <row r="16" spans="1:58">
      <c r="A16" s="123" t="s">
        <v>15</v>
      </c>
      <c r="B16" s="124">
        <v>4.3</v>
      </c>
      <c r="C16" s="123"/>
      <c r="D16" s="123" t="s">
        <v>10</v>
      </c>
      <c r="E16" s="127"/>
      <c r="F16" s="125"/>
      <c r="G16" s="127"/>
      <c r="H16" s="125"/>
      <c r="I16" s="127"/>
      <c r="J16" s="125"/>
      <c r="K16" s="127"/>
      <c r="L16" s="198"/>
      <c r="M16" s="127"/>
      <c r="N16" s="125"/>
      <c r="O16" s="127"/>
      <c r="P16" s="125"/>
      <c r="Q16" s="127"/>
      <c r="R16" s="125"/>
      <c r="S16" s="127"/>
      <c r="T16" s="127"/>
      <c r="U16" s="125">
        <v>4</v>
      </c>
      <c r="V16" s="125"/>
      <c r="W16" s="125">
        <v>1336</v>
      </c>
      <c r="X16" s="125" t="s">
        <v>13</v>
      </c>
      <c r="Y16" s="198">
        <v>2</v>
      </c>
      <c r="Z16" s="306"/>
      <c r="AA16" s="125">
        <v>5</v>
      </c>
      <c r="AB16" s="125">
        <v>7900</v>
      </c>
      <c r="AC16" s="198">
        <v>2331.3538403386679</v>
      </c>
      <c r="AD16" s="198">
        <v>5</v>
      </c>
      <c r="AE16" s="306"/>
      <c r="AF16" s="125">
        <v>5</v>
      </c>
      <c r="AG16" s="125">
        <v>1310</v>
      </c>
      <c r="AH16" s="198">
        <v>577.72609638232279</v>
      </c>
      <c r="AI16" s="198">
        <v>3</v>
      </c>
      <c r="AJ16" s="306"/>
      <c r="AK16" s="125">
        <v>5</v>
      </c>
      <c r="AL16" s="125">
        <v>736</v>
      </c>
      <c r="AM16" s="198">
        <v>343.10752339854258</v>
      </c>
      <c r="AN16" s="198">
        <v>2</v>
      </c>
      <c r="AO16" s="306"/>
      <c r="AP16" s="125">
        <v>4</v>
      </c>
      <c r="AQ16" s="125">
        <v>1136</v>
      </c>
      <c r="AR16" s="125" t="s">
        <v>13</v>
      </c>
      <c r="AS16" s="198">
        <v>3</v>
      </c>
      <c r="AT16" s="306"/>
      <c r="AU16" s="125">
        <v>5</v>
      </c>
      <c r="AV16" s="125">
        <v>9600</v>
      </c>
      <c r="AW16" s="198">
        <v>834.5339565110263</v>
      </c>
      <c r="AX16" s="198">
        <v>4</v>
      </c>
      <c r="AY16" s="306"/>
      <c r="AZ16" s="127"/>
      <c r="BA16" s="127"/>
      <c r="BB16" s="127"/>
      <c r="BC16" s="306"/>
      <c r="BD16" s="127"/>
      <c r="BE16" s="127"/>
      <c r="BF16" s="127"/>
    </row>
    <row r="17" spans="1:58">
      <c r="A17" s="123"/>
      <c r="B17" s="124"/>
      <c r="C17" s="123"/>
      <c r="D17" s="128" t="s">
        <v>17</v>
      </c>
      <c r="E17" s="127"/>
      <c r="F17" s="125"/>
      <c r="G17" s="127"/>
      <c r="H17" s="125"/>
      <c r="I17" s="127"/>
      <c r="J17" s="125"/>
      <c r="K17" s="127"/>
      <c r="L17" s="198"/>
      <c r="M17" s="127"/>
      <c r="N17" s="125"/>
      <c r="O17" s="127"/>
      <c r="P17" s="125"/>
      <c r="Q17" s="127"/>
      <c r="R17" s="125"/>
      <c r="S17" s="127"/>
      <c r="T17" s="127"/>
      <c r="U17" s="129">
        <v>4</v>
      </c>
      <c r="V17" s="129"/>
      <c r="W17" s="129">
        <v>1682</v>
      </c>
      <c r="X17" s="129" t="s">
        <v>13</v>
      </c>
      <c r="Y17" s="274">
        <v>2</v>
      </c>
      <c r="Z17" s="306"/>
      <c r="AA17" s="129">
        <v>5</v>
      </c>
      <c r="AB17" s="129">
        <v>3200</v>
      </c>
      <c r="AC17" s="274">
        <v>1891.9347178063044</v>
      </c>
      <c r="AD17" s="274">
        <v>5</v>
      </c>
      <c r="AE17" s="306"/>
      <c r="AF17" s="129">
        <v>5</v>
      </c>
      <c r="AG17" s="129">
        <v>1280</v>
      </c>
      <c r="AH17" s="274">
        <v>512.37276556891709</v>
      </c>
      <c r="AI17" s="274">
        <v>4</v>
      </c>
      <c r="AJ17" s="306"/>
      <c r="AK17" s="129">
        <v>5</v>
      </c>
      <c r="AL17" s="129">
        <v>1018</v>
      </c>
      <c r="AM17" s="274">
        <v>274.24303432253811</v>
      </c>
      <c r="AN17" s="274">
        <v>2</v>
      </c>
      <c r="AO17" s="306"/>
      <c r="AP17" s="129">
        <v>4</v>
      </c>
      <c r="AQ17" s="129">
        <v>910</v>
      </c>
      <c r="AR17" s="129" t="s">
        <v>13</v>
      </c>
      <c r="AS17" s="274">
        <v>3</v>
      </c>
      <c r="AT17" s="306"/>
      <c r="AU17" s="129">
        <v>5</v>
      </c>
      <c r="AV17" s="129">
        <v>8700</v>
      </c>
      <c r="AW17" s="276">
        <v>574.56027983387321</v>
      </c>
      <c r="AX17" s="274">
        <v>4</v>
      </c>
      <c r="AY17" s="306"/>
      <c r="AZ17" s="127"/>
      <c r="BA17" s="127"/>
      <c r="BB17" s="127"/>
      <c r="BC17" s="306"/>
      <c r="BD17" s="127"/>
      <c r="BE17" s="127"/>
      <c r="BF17" s="127"/>
    </row>
    <row r="18" spans="1:58">
      <c r="A18" s="104" t="s">
        <v>20</v>
      </c>
      <c r="B18" s="112">
        <v>86.8</v>
      </c>
      <c r="C18" s="104"/>
      <c r="D18" s="131" t="s">
        <v>17</v>
      </c>
      <c r="E18" s="132">
        <v>30</v>
      </c>
      <c r="F18" s="132">
        <v>10300</v>
      </c>
      <c r="G18" s="307">
        <v>390.69756287907376</v>
      </c>
      <c r="H18" s="132"/>
      <c r="I18" s="132">
        <v>29</v>
      </c>
      <c r="J18" s="132">
        <v>4480</v>
      </c>
      <c r="K18" s="307">
        <v>378.48676900694619</v>
      </c>
      <c r="L18" s="132"/>
      <c r="M18" s="132">
        <v>31</v>
      </c>
      <c r="N18" s="132">
        <v>2634</v>
      </c>
      <c r="O18" s="307">
        <v>346.37968154427625</v>
      </c>
      <c r="P18" s="132"/>
      <c r="Q18" s="132">
        <v>30</v>
      </c>
      <c r="R18" s="132">
        <v>4410</v>
      </c>
      <c r="S18" s="307">
        <v>369.14170363865293</v>
      </c>
      <c r="T18" s="307"/>
      <c r="U18" s="132">
        <v>30</v>
      </c>
      <c r="V18" s="132"/>
      <c r="W18" s="132">
        <v>2750</v>
      </c>
      <c r="X18" s="132">
        <v>100.35773417449856</v>
      </c>
      <c r="Y18" s="307">
        <v>12</v>
      </c>
      <c r="Z18" s="1"/>
      <c r="AA18" s="132">
        <v>30</v>
      </c>
      <c r="AB18" s="132">
        <v>1750</v>
      </c>
      <c r="AC18" s="132">
        <v>148.27616570916149</v>
      </c>
      <c r="AD18" s="307">
        <v>10</v>
      </c>
      <c r="AE18" s="1"/>
      <c r="AF18" s="132">
        <v>31</v>
      </c>
      <c r="AG18" s="132">
        <v>728</v>
      </c>
      <c r="AH18" s="133">
        <v>28.783042092438098</v>
      </c>
      <c r="AI18" s="132">
        <v>1</v>
      </c>
      <c r="AJ18" s="1"/>
      <c r="AK18" s="261">
        <v>31</v>
      </c>
      <c r="AL18" s="133">
        <v>1750</v>
      </c>
      <c r="AM18" s="133">
        <v>87.552386909960404</v>
      </c>
      <c r="AN18" s="307">
        <v>8</v>
      </c>
      <c r="AO18" s="1"/>
      <c r="AP18" s="133">
        <v>30</v>
      </c>
      <c r="AQ18" s="133">
        <v>11000</v>
      </c>
      <c r="AR18" s="308">
        <v>302.17048254489146</v>
      </c>
      <c r="AS18" s="307">
        <v>17</v>
      </c>
      <c r="AT18" s="1"/>
      <c r="AU18" s="132">
        <v>31</v>
      </c>
      <c r="AV18" s="132">
        <v>238</v>
      </c>
      <c r="AW18" s="133">
        <v>52.028324670196433</v>
      </c>
      <c r="AX18" s="132">
        <v>0</v>
      </c>
      <c r="AY18" s="1"/>
      <c r="AZ18" s="133">
        <v>30</v>
      </c>
      <c r="BA18" s="133">
        <v>464</v>
      </c>
      <c r="BB18" s="132">
        <v>68.979840573376691</v>
      </c>
      <c r="BC18" s="1"/>
      <c r="BD18" s="133">
        <v>31</v>
      </c>
      <c r="BE18" s="133">
        <v>19350</v>
      </c>
      <c r="BF18" s="307">
        <v>658.43641526177112</v>
      </c>
    </row>
    <row r="19" spans="1:58">
      <c r="A19" s="123" t="s">
        <v>21</v>
      </c>
      <c r="B19" s="196">
        <v>86.8</v>
      </c>
      <c r="C19" s="123"/>
      <c r="D19" s="123" t="s">
        <v>10</v>
      </c>
      <c r="E19" s="123"/>
      <c r="F19" s="123"/>
      <c r="G19" s="123"/>
      <c r="H19" s="123"/>
      <c r="I19" s="123"/>
      <c r="J19" s="123"/>
      <c r="K19" s="123"/>
      <c r="L19" s="123"/>
      <c r="M19" s="123"/>
      <c r="N19" s="123"/>
      <c r="O19" s="123"/>
      <c r="P19" s="123"/>
      <c r="Q19" s="123"/>
      <c r="R19" s="123"/>
      <c r="S19" s="123"/>
      <c r="T19" s="123"/>
      <c r="U19" s="125">
        <v>5</v>
      </c>
      <c r="V19" s="125"/>
      <c r="W19" s="125">
        <v>2000</v>
      </c>
      <c r="X19" s="198">
        <v>382.64897390433981</v>
      </c>
      <c r="Y19" s="198">
        <v>2</v>
      </c>
      <c r="Z19" s="306"/>
      <c r="AA19" s="125">
        <v>5</v>
      </c>
      <c r="AB19" s="125">
        <v>2900</v>
      </c>
      <c r="AC19" s="198">
        <v>471.867333121103</v>
      </c>
      <c r="AD19" s="198">
        <v>3</v>
      </c>
      <c r="AE19" s="306"/>
      <c r="AF19" s="125">
        <v>5</v>
      </c>
      <c r="AG19" s="125">
        <v>649</v>
      </c>
      <c r="AH19" s="125">
        <v>69.761834076848658</v>
      </c>
      <c r="AI19" s="198">
        <v>1</v>
      </c>
      <c r="AJ19" s="306"/>
      <c r="AK19" s="125">
        <v>5</v>
      </c>
      <c r="AL19" s="125">
        <v>1200</v>
      </c>
      <c r="AM19" s="198">
        <v>202.3394268907667</v>
      </c>
      <c r="AN19" s="198">
        <v>2</v>
      </c>
      <c r="AO19" s="306"/>
      <c r="AP19" s="125">
        <v>4</v>
      </c>
      <c r="AQ19" s="125">
        <v>1000</v>
      </c>
      <c r="AR19" s="125" t="s">
        <v>13</v>
      </c>
      <c r="AS19" s="198">
        <v>3</v>
      </c>
      <c r="AT19" s="306"/>
      <c r="AU19" s="125">
        <v>5</v>
      </c>
      <c r="AV19" s="125">
        <v>429</v>
      </c>
      <c r="AW19" s="125">
        <v>114.08853017399859</v>
      </c>
      <c r="AX19" s="198">
        <v>1</v>
      </c>
      <c r="AY19" s="306"/>
      <c r="AZ19" s="127"/>
      <c r="BA19" s="127"/>
      <c r="BB19" s="127"/>
      <c r="BC19" s="306"/>
      <c r="BD19" s="127"/>
      <c r="BE19" s="127"/>
      <c r="BF19" s="127"/>
    </row>
    <row r="20" spans="1:58">
      <c r="A20" s="123"/>
      <c r="B20" s="196"/>
      <c r="C20" s="123"/>
      <c r="D20" s="128" t="s">
        <v>17</v>
      </c>
      <c r="E20" s="123"/>
      <c r="F20" s="123"/>
      <c r="G20" s="123"/>
      <c r="H20" s="123"/>
      <c r="I20" s="123"/>
      <c r="J20" s="123"/>
      <c r="K20" s="123"/>
      <c r="L20" s="123"/>
      <c r="M20" s="123"/>
      <c r="N20" s="123"/>
      <c r="O20" s="123"/>
      <c r="P20" s="123"/>
      <c r="Q20" s="123"/>
      <c r="R20" s="123"/>
      <c r="S20" s="123"/>
      <c r="T20" s="123"/>
      <c r="U20" s="129">
        <v>5</v>
      </c>
      <c r="V20" s="129"/>
      <c r="W20" s="129">
        <v>625</v>
      </c>
      <c r="X20" s="129">
        <v>112.86066431573124</v>
      </c>
      <c r="Y20" s="274">
        <v>2</v>
      </c>
      <c r="Z20" s="306"/>
      <c r="AA20" s="129">
        <v>5</v>
      </c>
      <c r="AB20" s="129">
        <v>727</v>
      </c>
      <c r="AC20" s="274">
        <v>164.6420963499362</v>
      </c>
      <c r="AD20" s="274">
        <v>1</v>
      </c>
      <c r="AE20" s="306"/>
      <c r="AF20" s="129">
        <v>5</v>
      </c>
      <c r="AG20" s="129">
        <v>764</v>
      </c>
      <c r="AH20" s="129">
        <v>39.074842618643416</v>
      </c>
      <c r="AI20" s="274">
        <v>1</v>
      </c>
      <c r="AJ20" s="306"/>
      <c r="AK20" s="129">
        <v>5</v>
      </c>
      <c r="AL20" s="129">
        <v>420</v>
      </c>
      <c r="AM20" s="130">
        <v>104.52210958198532</v>
      </c>
      <c r="AN20" s="274">
        <v>3</v>
      </c>
      <c r="AO20" s="306"/>
      <c r="AP20" s="129">
        <v>4</v>
      </c>
      <c r="AQ20" s="129">
        <v>560</v>
      </c>
      <c r="AR20" s="130" t="s">
        <v>13</v>
      </c>
      <c r="AS20" s="274">
        <v>2</v>
      </c>
      <c r="AT20" s="306"/>
      <c r="AU20" s="129">
        <v>5</v>
      </c>
      <c r="AV20" s="129">
        <v>128</v>
      </c>
      <c r="AW20" s="130">
        <v>79.74331813694188</v>
      </c>
      <c r="AX20" s="129">
        <v>0</v>
      </c>
      <c r="AY20" s="306"/>
      <c r="AZ20" s="127"/>
      <c r="BA20" s="127"/>
      <c r="BB20" s="127"/>
      <c r="BC20" s="306"/>
      <c r="BD20" s="127"/>
      <c r="BE20" s="127"/>
      <c r="BF20" s="127"/>
    </row>
    <row r="21" spans="1:58">
      <c r="A21" s="123" t="s">
        <v>21</v>
      </c>
      <c r="B21" s="196">
        <v>91.4</v>
      </c>
      <c r="C21" s="123"/>
      <c r="D21" s="123" t="s">
        <v>10</v>
      </c>
      <c r="E21" s="123"/>
      <c r="F21" s="123"/>
      <c r="G21" s="123"/>
      <c r="H21" s="123"/>
      <c r="I21" s="123"/>
      <c r="J21" s="123"/>
      <c r="K21" s="123"/>
      <c r="L21" s="123"/>
      <c r="M21" s="123"/>
      <c r="N21" s="123"/>
      <c r="O21" s="123"/>
      <c r="P21" s="123"/>
      <c r="Q21" s="123"/>
      <c r="R21" s="123"/>
      <c r="S21" s="123"/>
      <c r="T21" s="123"/>
      <c r="U21" s="125">
        <v>5</v>
      </c>
      <c r="V21" s="125"/>
      <c r="W21" s="125">
        <v>7000</v>
      </c>
      <c r="X21" s="198">
        <v>1060.5903020859689</v>
      </c>
      <c r="Y21" s="198">
        <v>4</v>
      </c>
      <c r="Z21" s="306"/>
      <c r="AA21" s="125">
        <v>5</v>
      </c>
      <c r="AB21" s="125">
        <v>4800</v>
      </c>
      <c r="AC21" s="198">
        <v>1751.715550473948</v>
      </c>
      <c r="AD21" s="198">
        <v>5</v>
      </c>
      <c r="AE21" s="306"/>
      <c r="AF21" s="125">
        <v>5</v>
      </c>
      <c r="AG21" s="125">
        <v>2360</v>
      </c>
      <c r="AH21" s="198">
        <v>511.13630642489153</v>
      </c>
      <c r="AI21" s="198">
        <v>2</v>
      </c>
      <c r="AJ21" s="306"/>
      <c r="AK21" s="125">
        <v>5</v>
      </c>
      <c r="AL21" s="125">
        <v>1580</v>
      </c>
      <c r="AM21" s="198">
        <v>876.97023456263139</v>
      </c>
      <c r="AN21" s="198">
        <v>4</v>
      </c>
      <c r="AO21" s="306"/>
      <c r="AP21" s="125">
        <v>4</v>
      </c>
      <c r="AQ21" s="125">
        <v>1309</v>
      </c>
      <c r="AR21" s="125" t="s">
        <v>13</v>
      </c>
      <c r="AS21" s="198">
        <v>3</v>
      </c>
      <c r="AT21" s="306"/>
      <c r="AU21" s="125">
        <v>5</v>
      </c>
      <c r="AV21" s="125">
        <v>3900</v>
      </c>
      <c r="AW21" s="198">
        <v>302.6363213196762</v>
      </c>
      <c r="AX21" s="198">
        <v>2</v>
      </c>
      <c r="AY21" s="306"/>
      <c r="AZ21" s="127"/>
      <c r="BA21" s="127"/>
      <c r="BB21" s="127"/>
      <c r="BC21" s="306"/>
      <c r="BD21" s="127"/>
      <c r="BE21" s="127"/>
      <c r="BF21" s="127"/>
    </row>
    <row r="22" spans="1:58">
      <c r="A22" s="123"/>
      <c r="B22" s="196"/>
      <c r="C22" s="123"/>
      <c r="D22" s="128" t="s">
        <v>17</v>
      </c>
      <c r="E22" s="123"/>
      <c r="F22" s="123"/>
      <c r="G22" s="123"/>
      <c r="H22" s="123"/>
      <c r="I22" s="123"/>
      <c r="J22" s="123"/>
      <c r="K22" s="123"/>
      <c r="L22" s="123"/>
      <c r="M22" s="123"/>
      <c r="N22" s="123"/>
      <c r="O22" s="123"/>
      <c r="P22" s="123"/>
      <c r="Q22" s="123"/>
      <c r="R22" s="123"/>
      <c r="S22" s="123"/>
      <c r="T22" s="123"/>
      <c r="U22" s="129">
        <v>5</v>
      </c>
      <c r="V22" s="129"/>
      <c r="W22" s="129">
        <v>6600</v>
      </c>
      <c r="X22" s="274">
        <v>576.63651561369602</v>
      </c>
      <c r="Y22" s="274">
        <v>3</v>
      </c>
      <c r="Z22" s="306"/>
      <c r="AA22" s="129">
        <v>5</v>
      </c>
      <c r="AB22" s="129">
        <v>2800</v>
      </c>
      <c r="AC22" s="274">
        <v>736.78342681003767</v>
      </c>
      <c r="AD22" s="274">
        <v>3</v>
      </c>
      <c r="AE22" s="306"/>
      <c r="AF22" s="129">
        <v>5</v>
      </c>
      <c r="AG22" s="129">
        <v>425</v>
      </c>
      <c r="AH22" s="274">
        <v>202.45612948067816</v>
      </c>
      <c r="AI22" s="274">
        <v>2</v>
      </c>
      <c r="AJ22" s="306"/>
      <c r="AK22" s="129">
        <v>5</v>
      </c>
      <c r="AL22" s="129">
        <v>909</v>
      </c>
      <c r="AM22" s="276">
        <v>376.05019795598679</v>
      </c>
      <c r="AN22" s="274">
        <v>3</v>
      </c>
      <c r="AO22" s="306"/>
      <c r="AP22" s="129">
        <v>4</v>
      </c>
      <c r="AQ22" s="129">
        <v>936</v>
      </c>
      <c r="AR22" s="130" t="s">
        <v>13</v>
      </c>
      <c r="AS22" s="274">
        <v>3</v>
      </c>
      <c r="AT22" s="306"/>
      <c r="AU22" s="129">
        <v>5</v>
      </c>
      <c r="AV22" s="129">
        <v>955</v>
      </c>
      <c r="AW22" s="276">
        <v>131.42521894881122</v>
      </c>
      <c r="AX22" s="274">
        <v>2</v>
      </c>
      <c r="AY22" s="306"/>
      <c r="AZ22" s="127"/>
      <c r="BA22" s="127"/>
      <c r="BB22" s="127"/>
      <c r="BC22" s="306"/>
      <c r="BD22" s="127"/>
      <c r="BE22" s="127"/>
      <c r="BF22" s="127"/>
    </row>
    <row r="23" spans="1:58">
      <c r="A23" s="123" t="s">
        <v>21</v>
      </c>
      <c r="B23" s="124">
        <v>92.8</v>
      </c>
      <c r="C23" s="123"/>
      <c r="D23" s="123" t="s">
        <v>10</v>
      </c>
      <c r="E23" s="127"/>
      <c r="F23" s="125"/>
      <c r="G23" s="127"/>
      <c r="H23" s="125"/>
      <c r="I23" s="127"/>
      <c r="J23" s="125"/>
      <c r="K23" s="127"/>
      <c r="L23" s="125"/>
      <c r="M23" s="127"/>
      <c r="N23" s="125"/>
      <c r="O23" s="127"/>
      <c r="P23" s="125"/>
      <c r="Q23" s="127"/>
      <c r="R23" s="125"/>
      <c r="S23" s="127"/>
      <c r="T23" s="127"/>
      <c r="U23" s="125">
        <v>5</v>
      </c>
      <c r="V23" s="125"/>
      <c r="W23" s="125">
        <v>11100</v>
      </c>
      <c r="X23" s="198">
        <v>1197.9705695077444</v>
      </c>
      <c r="Y23" s="198">
        <v>4</v>
      </c>
      <c r="Z23" s="306"/>
      <c r="AA23" s="125">
        <v>5</v>
      </c>
      <c r="AB23" s="125">
        <v>23300</v>
      </c>
      <c r="AC23" s="198">
        <v>1883.8405863351993</v>
      </c>
      <c r="AD23" s="198">
        <v>4</v>
      </c>
      <c r="AE23" s="306"/>
      <c r="AF23" s="125">
        <v>5</v>
      </c>
      <c r="AG23" s="125">
        <v>1100</v>
      </c>
      <c r="AH23" s="125">
        <v>169.39741225101659</v>
      </c>
      <c r="AI23" s="198">
        <v>2</v>
      </c>
      <c r="AJ23" s="306"/>
      <c r="AK23" s="125">
        <v>5</v>
      </c>
      <c r="AL23" s="125">
        <v>1055</v>
      </c>
      <c r="AM23" s="198">
        <v>461.90885502094147</v>
      </c>
      <c r="AN23" s="198">
        <v>3</v>
      </c>
      <c r="AO23" s="306"/>
      <c r="AP23" s="125">
        <v>4</v>
      </c>
      <c r="AQ23" s="125">
        <v>1336</v>
      </c>
      <c r="AR23" s="125" t="s">
        <v>13</v>
      </c>
      <c r="AS23" s="198">
        <v>3</v>
      </c>
      <c r="AT23" s="306"/>
      <c r="AU23" s="125">
        <v>5</v>
      </c>
      <c r="AV23" s="125">
        <v>1273</v>
      </c>
      <c r="AW23" s="198">
        <v>435.46409493674815</v>
      </c>
      <c r="AX23" s="198">
        <v>2</v>
      </c>
      <c r="AY23" s="306"/>
      <c r="AZ23" s="127"/>
      <c r="BA23" s="127"/>
      <c r="BB23" s="127"/>
      <c r="BC23" s="306"/>
      <c r="BD23" s="127"/>
      <c r="BE23" s="127"/>
      <c r="BF23" s="127"/>
    </row>
    <row r="24" spans="1:58">
      <c r="A24" s="123"/>
      <c r="B24" s="124"/>
      <c r="C24" s="123"/>
      <c r="D24" s="128" t="s">
        <v>17</v>
      </c>
      <c r="E24" s="127"/>
      <c r="F24" s="125"/>
      <c r="G24" s="127"/>
      <c r="H24" s="125"/>
      <c r="I24" s="127"/>
      <c r="J24" s="125"/>
      <c r="K24" s="127"/>
      <c r="L24" s="125"/>
      <c r="M24" s="127"/>
      <c r="N24" s="125"/>
      <c r="O24" s="127"/>
      <c r="P24" s="125"/>
      <c r="Q24" s="127"/>
      <c r="R24" s="125"/>
      <c r="S24" s="127"/>
      <c r="T24" s="127"/>
      <c r="U24" s="129">
        <v>5</v>
      </c>
      <c r="V24" s="129"/>
      <c r="W24" s="129">
        <v>5200</v>
      </c>
      <c r="X24" s="274">
        <v>560.77473996594711</v>
      </c>
      <c r="Y24" s="274">
        <v>4</v>
      </c>
      <c r="Z24" s="306"/>
      <c r="AA24" s="129">
        <v>5</v>
      </c>
      <c r="AB24" s="129">
        <v>16000</v>
      </c>
      <c r="AC24" s="274">
        <v>847.58932371335675</v>
      </c>
      <c r="AD24" s="274">
        <v>4</v>
      </c>
      <c r="AE24" s="306"/>
      <c r="AF24" s="129">
        <v>5</v>
      </c>
      <c r="AG24" s="129">
        <v>430</v>
      </c>
      <c r="AH24" s="129">
        <v>92.233766002700278</v>
      </c>
      <c r="AI24" s="274">
        <v>2</v>
      </c>
      <c r="AJ24" s="306"/>
      <c r="AK24" s="129">
        <v>5</v>
      </c>
      <c r="AL24" s="129">
        <v>360</v>
      </c>
      <c r="AM24" s="130">
        <v>94.330586098518083</v>
      </c>
      <c r="AN24" s="274">
        <v>1</v>
      </c>
      <c r="AO24" s="306"/>
      <c r="AP24" s="129">
        <v>4</v>
      </c>
      <c r="AQ24" s="129">
        <v>973</v>
      </c>
      <c r="AR24" s="130" t="s">
        <v>13</v>
      </c>
      <c r="AS24" s="274">
        <v>2</v>
      </c>
      <c r="AT24" s="306"/>
      <c r="AU24" s="129">
        <v>5</v>
      </c>
      <c r="AV24" s="129">
        <v>480</v>
      </c>
      <c r="AW24" s="276">
        <v>226.86352354221572</v>
      </c>
      <c r="AX24" s="274">
        <v>2</v>
      </c>
      <c r="AY24" s="306"/>
      <c r="AZ24" s="127"/>
      <c r="BA24" s="127"/>
      <c r="BB24" s="127"/>
      <c r="BC24" s="306"/>
      <c r="BD24" s="127"/>
      <c r="BE24" s="127"/>
      <c r="BF24" s="127"/>
    </row>
    <row r="25" spans="1:58">
      <c r="A25" s="104" t="s">
        <v>22</v>
      </c>
      <c r="B25" s="112">
        <v>306.89999999999998</v>
      </c>
      <c r="C25" s="104"/>
      <c r="D25" s="104" t="s">
        <v>10</v>
      </c>
      <c r="E25" s="115">
        <v>21</v>
      </c>
      <c r="F25" s="113">
        <v>3500</v>
      </c>
      <c r="G25" s="195">
        <v>987.74441764674748</v>
      </c>
      <c r="H25" s="113"/>
      <c r="I25" s="115">
        <v>19</v>
      </c>
      <c r="J25" s="113">
        <v>2600</v>
      </c>
      <c r="K25" s="195">
        <v>478.05201535335698</v>
      </c>
      <c r="L25" s="113"/>
      <c r="M25" s="115">
        <v>0</v>
      </c>
      <c r="N25" s="113">
        <v>0</v>
      </c>
      <c r="O25" s="113" t="s">
        <v>13</v>
      </c>
      <c r="P25" s="113"/>
      <c r="Q25" s="115">
        <v>19</v>
      </c>
      <c r="R25" s="113">
        <v>3000</v>
      </c>
      <c r="S25" s="195">
        <v>841.1654736698722</v>
      </c>
      <c r="T25" s="195"/>
      <c r="U25" s="113">
        <v>21</v>
      </c>
      <c r="V25" s="113"/>
      <c r="W25" s="113">
        <v>2100</v>
      </c>
      <c r="X25" s="195">
        <v>385.41551524365673</v>
      </c>
      <c r="Y25" s="195">
        <v>9</v>
      </c>
      <c r="Z25" s="1"/>
      <c r="AA25" s="113">
        <v>20</v>
      </c>
      <c r="AB25" s="113">
        <v>11000</v>
      </c>
      <c r="AC25" s="195">
        <v>2663.2062803902804</v>
      </c>
      <c r="AD25" s="195">
        <v>20</v>
      </c>
      <c r="AE25" s="1"/>
      <c r="AF25" s="113">
        <v>19</v>
      </c>
      <c r="AG25" s="113">
        <v>23000</v>
      </c>
      <c r="AH25" s="275">
        <v>1096.8306754409546</v>
      </c>
      <c r="AI25" s="195">
        <v>16</v>
      </c>
      <c r="AJ25" s="1"/>
      <c r="AK25" s="118">
        <v>31</v>
      </c>
      <c r="AL25" s="118">
        <v>20000</v>
      </c>
      <c r="AM25" s="275">
        <v>1002.8811243940743</v>
      </c>
      <c r="AN25" s="195">
        <v>24</v>
      </c>
      <c r="AO25" s="1"/>
      <c r="AP25" s="118">
        <v>30</v>
      </c>
      <c r="AQ25" s="118">
        <v>28000</v>
      </c>
      <c r="AR25" s="275">
        <v>4223.2617368395477</v>
      </c>
      <c r="AS25" s="195">
        <v>29</v>
      </c>
      <c r="AT25" s="1"/>
      <c r="AU25" s="113">
        <v>31</v>
      </c>
      <c r="AV25" s="113">
        <v>5100</v>
      </c>
      <c r="AW25" s="275">
        <v>919.40592014775098</v>
      </c>
      <c r="AX25" s="195">
        <v>23</v>
      </c>
      <c r="AY25" s="1"/>
      <c r="AZ25" s="116">
        <v>30</v>
      </c>
      <c r="BA25" s="116">
        <v>4300</v>
      </c>
      <c r="BB25" s="195">
        <v>1294.4558904277415</v>
      </c>
      <c r="BC25" s="1"/>
      <c r="BD25" s="116">
        <v>29</v>
      </c>
      <c r="BE25" s="116">
        <v>2700</v>
      </c>
      <c r="BF25" s="195">
        <v>1023.0276327607261</v>
      </c>
    </row>
    <row r="26" spans="1:58">
      <c r="A26" s="123" t="s">
        <v>23</v>
      </c>
      <c r="B26" s="196">
        <v>305.10000000000002</v>
      </c>
      <c r="C26" s="123"/>
      <c r="D26" s="123" t="s">
        <v>10</v>
      </c>
      <c r="E26" s="123"/>
      <c r="F26" s="123"/>
      <c r="G26" s="123"/>
      <c r="H26" s="123"/>
      <c r="I26" s="123"/>
      <c r="J26" s="123"/>
      <c r="K26" s="123"/>
      <c r="L26" s="123"/>
      <c r="M26" s="123"/>
      <c r="N26" s="123"/>
      <c r="O26" s="123"/>
      <c r="P26" s="123"/>
      <c r="Q26" s="123"/>
      <c r="R26" s="123"/>
      <c r="S26" s="123"/>
      <c r="T26" s="123"/>
      <c r="U26" s="125">
        <v>5</v>
      </c>
      <c r="V26" s="125"/>
      <c r="W26" s="125">
        <v>370</v>
      </c>
      <c r="X26" s="125">
        <v>70.49677547561285</v>
      </c>
      <c r="Y26" s="125">
        <v>0</v>
      </c>
      <c r="Z26" s="306"/>
      <c r="AA26" s="125">
        <v>5</v>
      </c>
      <c r="AB26" s="125">
        <v>600</v>
      </c>
      <c r="AC26" s="125">
        <v>173.8908789487655</v>
      </c>
      <c r="AD26" s="198">
        <v>1</v>
      </c>
      <c r="AE26" s="306"/>
      <c r="AF26" s="125">
        <v>5</v>
      </c>
      <c r="AG26" s="125">
        <v>229</v>
      </c>
      <c r="AH26" s="125">
        <v>34.551821446637994</v>
      </c>
      <c r="AI26" s="125">
        <v>0</v>
      </c>
      <c r="AJ26" s="306"/>
      <c r="AK26" s="125">
        <v>5</v>
      </c>
      <c r="AL26" s="125">
        <v>116</v>
      </c>
      <c r="AM26" s="125">
        <v>48.777008765858433</v>
      </c>
      <c r="AN26" s="125">
        <v>0</v>
      </c>
      <c r="AO26" s="306"/>
      <c r="AP26" s="125">
        <v>5</v>
      </c>
      <c r="AQ26" s="125">
        <v>500</v>
      </c>
      <c r="AR26" s="125">
        <v>175.01508244789858</v>
      </c>
      <c r="AS26" s="198">
        <v>1</v>
      </c>
      <c r="AT26" s="306"/>
      <c r="AU26" s="125">
        <v>5</v>
      </c>
      <c r="AV26" s="125">
        <v>148</v>
      </c>
      <c r="AW26" s="125">
        <v>72.051728885962149</v>
      </c>
      <c r="AX26" s="125">
        <v>0</v>
      </c>
      <c r="AY26" s="306"/>
      <c r="AZ26" s="127"/>
      <c r="BA26" s="127"/>
      <c r="BB26" s="127"/>
      <c r="BC26" s="306"/>
      <c r="BD26" s="127"/>
      <c r="BE26" s="127"/>
      <c r="BF26" s="127"/>
    </row>
    <row r="27" spans="1:58">
      <c r="A27" s="123"/>
      <c r="B27" s="196"/>
      <c r="C27" s="123"/>
      <c r="D27" s="128" t="s">
        <v>17</v>
      </c>
      <c r="E27" s="123"/>
      <c r="F27" s="123"/>
      <c r="G27" s="123"/>
      <c r="H27" s="123"/>
      <c r="I27" s="123"/>
      <c r="J27" s="123"/>
      <c r="K27" s="123"/>
      <c r="L27" s="123"/>
      <c r="M27" s="123"/>
      <c r="N27" s="123"/>
      <c r="O27" s="123"/>
      <c r="P27" s="123"/>
      <c r="Q27" s="123"/>
      <c r="R27" s="123"/>
      <c r="S27" s="123"/>
      <c r="T27" s="123"/>
      <c r="U27" s="129">
        <v>5</v>
      </c>
      <c r="V27" s="129"/>
      <c r="W27" s="129">
        <v>166</v>
      </c>
      <c r="X27" s="129">
        <v>43.287073020790636</v>
      </c>
      <c r="Y27" s="129">
        <v>0</v>
      </c>
      <c r="Z27" s="306"/>
      <c r="AA27" s="129">
        <v>5</v>
      </c>
      <c r="AB27" s="129">
        <v>664</v>
      </c>
      <c r="AC27" s="274">
        <v>139.27203347350729</v>
      </c>
      <c r="AD27" s="274">
        <v>1</v>
      </c>
      <c r="AE27" s="306"/>
      <c r="AF27" s="129">
        <v>5</v>
      </c>
      <c r="AG27" s="129">
        <v>108</v>
      </c>
      <c r="AH27" s="129">
        <v>17.53731061946311</v>
      </c>
      <c r="AI27" s="129">
        <v>0</v>
      </c>
      <c r="AJ27" s="306"/>
      <c r="AK27" s="129">
        <v>5</v>
      </c>
      <c r="AL27" s="129">
        <v>80</v>
      </c>
      <c r="AM27" s="130">
        <v>25.629771980294446</v>
      </c>
      <c r="AN27" s="129">
        <v>0</v>
      </c>
      <c r="AO27" s="306"/>
      <c r="AP27" s="129">
        <v>5</v>
      </c>
      <c r="AQ27" s="129">
        <v>330</v>
      </c>
      <c r="AR27" s="130">
        <v>121.92141168167328</v>
      </c>
      <c r="AS27" s="274">
        <v>2</v>
      </c>
      <c r="AT27" s="306"/>
      <c r="AU27" s="129">
        <v>5</v>
      </c>
      <c r="AV27" s="129">
        <v>132</v>
      </c>
      <c r="AW27" s="130">
        <v>46.091676124323129</v>
      </c>
      <c r="AX27" s="129">
        <v>0</v>
      </c>
      <c r="AY27" s="306"/>
      <c r="AZ27" s="129"/>
      <c r="BA27" s="129"/>
      <c r="BB27" s="129"/>
      <c r="BC27" s="306"/>
      <c r="BD27" s="129"/>
      <c r="BE27" s="129"/>
      <c r="BF27" s="129"/>
    </row>
    <row r="28" spans="1:58">
      <c r="A28" s="123" t="s">
        <v>23</v>
      </c>
      <c r="B28" s="196">
        <v>308.10000000000002</v>
      </c>
      <c r="C28" s="123"/>
      <c r="D28" s="123" t="s">
        <v>10</v>
      </c>
      <c r="E28" s="123"/>
      <c r="F28" s="123"/>
      <c r="G28" s="123"/>
      <c r="H28" s="123"/>
      <c r="I28" s="123"/>
      <c r="J28" s="123"/>
      <c r="K28" s="123"/>
      <c r="L28" s="123"/>
      <c r="M28" s="123"/>
      <c r="N28" s="123"/>
      <c r="O28" s="123"/>
      <c r="P28" s="123"/>
      <c r="Q28" s="123"/>
      <c r="R28" s="123"/>
      <c r="S28" s="123"/>
      <c r="T28" s="123"/>
      <c r="U28" s="125">
        <v>5</v>
      </c>
      <c r="V28" s="125"/>
      <c r="W28" s="125">
        <v>4100</v>
      </c>
      <c r="X28" s="198">
        <v>606.66810111701272</v>
      </c>
      <c r="Y28" s="198">
        <v>4</v>
      </c>
      <c r="Z28" s="306"/>
      <c r="AA28" s="125">
        <v>5</v>
      </c>
      <c r="AB28" s="125">
        <v>4800</v>
      </c>
      <c r="AC28" s="198">
        <v>768.54346443302472</v>
      </c>
      <c r="AD28" s="198">
        <v>2</v>
      </c>
      <c r="AE28" s="306"/>
      <c r="AF28" s="125">
        <v>5</v>
      </c>
      <c r="AG28" s="125">
        <v>1218</v>
      </c>
      <c r="AH28" s="198">
        <v>224.52653215403592</v>
      </c>
      <c r="AI28" s="198">
        <v>1</v>
      </c>
      <c r="AJ28" s="306"/>
      <c r="AK28" s="125">
        <v>5</v>
      </c>
      <c r="AL28" s="125">
        <v>882</v>
      </c>
      <c r="AM28" s="198">
        <v>261.91978564585185</v>
      </c>
      <c r="AN28" s="198">
        <v>1</v>
      </c>
      <c r="AO28" s="306"/>
      <c r="AP28" s="125">
        <v>5</v>
      </c>
      <c r="AQ28" s="125">
        <v>11200</v>
      </c>
      <c r="AR28" s="198">
        <v>766.37003900501702</v>
      </c>
      <c r="AS28" s="198">
        <v>3</v>
      </c>
      <c r="AT28" s="306"/>
      <c r="AU28" s="125">
        <v>5</v>
      </c>
      <c r="AV28" s="125">
        <v>517</v>
      </c>
      <c r="AW28" s="198">
        <v>213.19460994834876</v>
      </c>
      <c r="AX28" s="198">
        <v>2</v>
      </c>
      <c r="AY28" s="306"/>
      <c r="AZ28" s="129"/>
      <c r="BA28" s="129"/>
      <c r="BB28" s="129"/>
      <c r="BC28" s="306"/>
      <c r="BD28" s="129"/>
      <c r="BE28" s="129"/>
      <c r="BF28" s="129"/>
    </row>
    <row r="29" spans="1:58">
      <c r="A29" s="123"/>
      <c r="B29" s="196"/>
      <c r="C29" s="123"/>
      <c r="D29" s="128" t="s">
        <v>17</v>
      </c>
      <c r="E29" s="123"/>
      <c r="F29" s="123"/>
      <c r="G29" s="123"/>
      <c r="H29" s="123"/>
      <c r="I29" s="123"/>
      <c r="J29" s="123"/>
      <c r="K29" s="123"/>
      <c r="L29" s="123"/>
      <c r="M29" s="123"/>
      <c r="N29" s="123"/>
      <c r="O29" s="123"/>
      <c r="P29" s="123"/>
      <c r="Q29" s="123"/>
      <c r="R29" s="123"/>
      <c r="S29" s="123"/>
      <c r="T29" s="123"/>
      <c r="U29" s="129">
        <v>5</v>
      </c>
      <c r="V29" s="129"/>
      <c r="W29" s="129">
        <v>2300</v>
      </c>
      <c r="X29" s="274">
        <v>366.87077143723485</v>
      </c>
      <c r="Y29" s="274">
        <v>4</v>
      </c>
      <c r="Z29" s="306"/>
      <c r="AA29" s="129">
        <v>5</v>
      </c>
      <c r="AB29" s="129">
        <v>3700</v>
      </c>
      <c r="AC29" s="274">
        <v>702.70383550421991</v>
      </c>
      <c r="AD29" s="274">
        <v>5</v>
      </c>
      <c r="AE29" s="306"/>
      <c r="AF29" s="129">
        <v>5</v>
      </c>
      <c r="AG29" s="129">
        <v>1109</v>
      </c>
      <c r="AH29" s="274">
        <v>170.24024109232141</v>
      </c>
      <c r="AI29" s="274">
        <v>2</v>
      </c>
      <c r="AJ29" s="306"/>
      <c r="AK29" s="129">
        <v>5</v>
      </c>
      <c r="AL29" s="129">
        <v>500</v>
      </c>
      <c r="AM29" s="276">
        <v>184.98351393166863</v>
      </c>
      <c r="AN29" s="274">
        <v>1</v>
      </c>
      <c r="AO29" s="306"/>
      <c r="AP29" s="129">
        <v>5</v>
      </c>
      <c r="AQ29" s="129">
        <v>9800</v>
      </c>
      <c r="AR29" s="276">
        <v>573.41515028869048</v>
      </c>
      <c r="AS29" s="274">
        <v>3</v>
      </c>
      <c r="AT29" s="306"/>
      <c r="AU29" s="129">
        <v>5</v>
      </c>
      <c r="AV29" s="129">
        <v>300</v>
      </c>
      <c r="AW29" s="130">
        <v>120.90297463749431</v>
      </c>
      <c r="AX29" s="274">
        <v>2</v>
      </c>
      <c r="AY29" s="306"/>
      <c r="AZ29" s="129"/>
      <c r="BA29" s="129"/>
      <c r="BB29" s="129"/>
      <c r="BC29" s="306"/>
      <c r="BD29" s="129"/>
      <c r="BE29" s="129"/>
      <c r="BF29" s="129"/>
    </row>
    <row r="30" spans="1:58">
      <c r="A30" s="123" t="s">
        <v>23</v>
      </c>
      <c r="B30" s="124">
        <v>314.8</v>
      </c>
      <c r="C30" s="123"/>
      <c r="D30" s="123" t="s">
        <v>10</v>
      </c>
      <c r="E30" s="127"/>
      <c r="F30" s="125"/>
      <c r="G30" s="127"/>
      <c r="H30" s="125"/>
      <c r="I30" s="127"/>
      <c r="J30" s="125"/>
      <c r="K30" s="127"/>
      <c r="L30" s="125"/>
      <c r="M30" s="127"/>
      <c r="N30" s="125"/>
      <c r="O30" s="127"/>
      <c r="P30" s="125"/>
      <c r="Q30" s="127"/>
      <c r="R30" s="125"/>
      <c r="S30" s="127"/>
      <c r="T30" s="127"/>
      <c r="U30" s="125">
        <v>5</v>
      </c>
      <c r="V30" s="125"/>
      <c r="W30" s="125">
        <v>530</v>
      </c>
      <c r="X30" s="125">
        <v>171.08979335175664</v>
      </c>
      <c r="Y30" s="198">
        <v>2</v>
      </c>
      <c r="Z30" s="306"/>
      <c r="AA30" s="125">
        <v>5</v>
      </c>
      <c r="AB30" s="125">
        <v>4500</v>
      </c>
      <c r="AC30" s="198">
        <v>873.95178555193434</v>
      </c>
      <c r="AD30" s="198">
        <v>3</v>
      </c>
      <c r="AE30" s="306"/>
      <c r="AF30" s="125">
        <v>5</v>
      </c>
      <c r="AG30" s="125">
        <v>864</v>
      </c>
      <c r="AH30" s="198">
        <v>210.71245449049115</v>
      </c>
      <c r="AI30" s="198">
        <v>1</v>
      </c>
      <c r="AJ30" s="306"/>
      <c r="AK30" s="125">
        <v>5</v>
      </c>
      <c r="AL30" s="125">
        <v>400</v>
      </c>
      <c r="AM30" s="125">
        <v>145.61292076431263</v>
      </c>
      <c r="AN30" s="125">
        <v>0</v>
      </c>
      <c r="AO30" s="306"/>
      <c r="AP30" s="125">
        <v>5</v>
      </c>
      <c r="AQ30" s="125">
        <v>2000</v>
      </c>
      <c r="AR30" s="198">
        <v>428.6054436301074</v>
      </c>
      <c r="AS30" s="198">
        <v>2</v>
      </c>
      <c r="AT30" s="306"/>
      <c r="AU30" s="125">
        <v>5</v>
      </c>
      <c r="AV30" s="125">
        <v>2600</v>
      </c>
      <c r="AW30" s="198">
        <v>312.85909040477259</v>
      </c>
      <c r="AX30" s="198">
        <v>2</v>
      </c>
      <c r="AY30" s="306"/>
      <c r="AZ30" s="129"/>
      <c r="BA30" s="129"/>
      <c r="BB30" s="129"/>
      <c r="BC30" s="306"/>
      <c r="BD30" s="129"/>
      <c r="BE30" s="129"/>
      <c r="BF30" s="129"/>
    </row>
    <row r="31" spans="1:58">
      <c r="A31" s="123"/>
      <c r="B31" s="124"/>
      <c r="C31" s="123"/>
      <c r="D31" s="128" t="s">
        <v>17</v>
      </c>
      <c r="E31" s="129"/>
      <c r="F31" s="135"/>
      <c r="G31" s="129"/>
      <c r="H31" s="135"/>
      <c r="I31" s="129"/>
      <c r="J31" s="135"/>
      <c r="K31" s="129"/>
      <c r="L31" s="200"/>
      <c r="M31" s="129"/>
      <c r="N31" s="135"/>
      <c r="O31" s="129"/>
      <c r="P31" s="135"/>
      <c r="Q31" s="129"/>
      <c r="R31" s="135"/>
      <c r="S31" s="129"/>
      <c r="T31" s="129"/>
      <c r="U31" s="129">
        <v>5</v>
      </c>
      <c r="V31" s="129"/>
      <c r="W31" s="129">
        <v>450</v>
      </c>
      <c r="X31" s="274">
        <v>131.76609028785793</v>
      </c>
      <c r="Y31" s="274">
        <v>1</v>
      </c>
      <c r="Z31" s="306"/>
      <c r="AA31" s="129">
        <v>5</v>
      </c>
      <c r="AB31" s="129">
        <v>3900</v>
      </c>
      <c r="AC31" s="274">
        <v>699.32055792229119</v>
      </c>
      <c r="AD31" s="274">
        <v>3</v>
      </c>
      <c r="AE31" s="306"/>
      <c r="AF31" s="129">
        <v>5</v>
      </c>
      <c r="AG31" s="129">
        <v>678</v>
      </c>
      <c r="AH31" s="129">
        <v>118.9306575203933</v>
      </c>
      <c r="AI31" s="274">
        <v>1</v>
      </c>
      <c r="AJ31" s="306"/>
      <c r="AK31" s="129">
        <v>5</v>
      </c>
      <c r="AL31" s="129">
        <v>350</v>
      </c>
      <c r="AM31" s="130">
        <v>96.542106724021082</v>
      </c>
      <c r="AN31" s="274">
        <v>1</v>
      </c>
      <c r="AO31" s="306"/>
      <c r="AP31" s="129">
        <v>5</v>
      </c>
      <c r="AQ31" s="129">
        <v>1418</v>
      </c>
      <c r="AR31" s="276">
        <v>269.67860806938239</v>
      </c>
      <c r="AS31" s="274">
        <v>3</v>
      </c>
      <c r="AT31" s="306"/>
      <c r="AU31" s="129">
        <v>5</v>
      </c>
      <c r="AV31" s="129">
        <v>973</v>
      </c>
      <c r="AW31" s="276">
        <v>186.4271031504218</v>
      </c>
      <c r="AX31" s="274">
        <v>2</v>
      </c>
      <c r="AY31" s="306"/>
      <c r="AZ31" s="129"/>
      <c r="BA31" s="129"/>
      <c r="BB31" s="129"/>
      <c r="BC31" s="306"/>
      <c r="BD31" s="129"/>
      <c r="BE31" s="129"/>
      <c r="BF31" s="129"/>
    </row>
    <row r="32" spans="1:58">
      <c r="A32" s="104" t="s">
        <v>24</v>
      </c>
      <c r="B32" s="112">
        <v>351</v>
      </c>
      <c r="C32" s="104"/>
      <c r="D32" s="104" t="s">
        <v>10</v>
      </c>
      <c r="E32" s="115">
        <v>3</v>
      </c>
      <c r="F32" s="113">
        <v>1500</v>
      </c>
      <c r="G32" s="113" t="s">
        <v>13</v>
      </c>
      <c r="H32" s="113"/>
      <c r="I32" s="115">
        <v>4</v>
      </c>
      <c r="J32" s="113">
        <v>1</v>
      </c>
      <c r="K32" s="113" t="s">
        <v>13</v>
      </c>
      <c r="L32" s="113"/>
      <c r="M32" s="115">
        <v>4</v>
      </c>
      <c r="N32" s="113">
        <v>194</v>
      </c>
      <c r="O32" s="113" t="s">
        <v>13</v>
      </c>
      <c r="P32" s="113"/>
      <c r="Q32" s="115">
        <v>4</v>
      </c>
      <c r="R32" s="113">
        <v>289</v>
      </c>
      <c r="S32" s="113" t="s">
        <v>13</v>
      </c>
      <c r="T32" s="113"/>
      <c r="U32" s="113">
        <v>5</v>
      </c>
      <c r="V32" s="113"/>
      <c r="W32" s="113">
        <v>544</v>
      </c>
      <c r="X32" s="113">
        <v>26.91332358432231</v>
      </c>
      <c r="Y32" s="195">
        <v>1</v>
      </c>
      <c r="Z32" s="1"/>
      <c r="AA32" s="113">
        <v>4</v>
      </c>
      <c r="AB32" s="113">
        <v>95</v>
      </c>
      <c r="AC32" s="113" t="s">
        <v>13</v>
      </c>
      <c r="AD32" s="113">
        <v>0</v>
      </c>
      <c r="AE32" s="1"/>
      <c r="AF32" s="113">
        <v>5</v>
      </c>
      <c r="AG32" s="113">
        <v>174</v>
      </c>
      <c r="AH32" s="113">
        <v>2.8061433289848177</v>
      </c>
      <c r="AI32" s="113">
        <v>0</v>
      </c>
      <c r="AJ32" s="1"/>
      <c r="AK32" s="113">
        <v>4</v>
      </c>
      <c r="AL32" s="113">
        <v>966</v>
      </c>
      <c r="AM32" s="113" t="s">
        <v>13</v>
      </c>
      <c r="AN32" s="195">
        <v>1</v>
      </c>
      <c r="AO32" s="1"/>
      <c r="AP32" s="113">
        <v>4</v>
      </c>
      <c r="AQ32" s="113">
        <v>650</v>
      </c>
      <c r="AR32" s="113" t="s">
        <v>13</v>
      </c>
      <c r="AS32" s="195">
        <v>2</v>
      </c>
      <c r="AT32" s="1"/>
      <c r="AU32" s="113">
        <v>5</v>
      </c>
      <c r="AV32" s="113">
        <v>215</v>
      </c>
      <c r="AW32" s="113">
        <v>14.053863402614368</v>
      </c>
      <c r="AX32" s="113">
        <v>0</v>
      </c>
      <c r="AY32" s="1"/>
      <c r="AZ32" s="113">
        <v>3</v>
      </c>
      <c r="BA32" s="113">
        <v>159</v>
      </c>
      <c r="BB32" s="113" t="s">
        <v>13</v>
      </c>
      <c r="BC32" s="1"/>
      <c r="BD32" s="113">
        <v>4</v>
      </c>
      <c r="BE32" s="113">
        <v>466</v>
      </c>
      <c r="BF32" s="113" t="s">
        <v>13</v>
      </c>
    </row>
    <row r="33" spans="1:58">
      <c r="A33" s="104" t="s">
        <v>25</v>
      </c>
      <c r="B33" s="112">
        <v>462.8</v>
      </c>
      <c r="C33" s="104"/>
      <c r="D33" s="131" t="s">
        <v>17</v>
      </c>
      <c r="E33" s="132">
        <v>0</v>
      </c>
      <c r="F33" s="132">
        <v>0</v>
      </c>
      <c r="G33" s="132" t="s">
        <v>13</v>
      </c>
      <c r="H33" s="132"/>
      <c r="I33" s="132">
        <v>4</v>
      </c>
      <c r="J33" s="132">
        <v>1350</v>
      </c>
      <c r="K33" s="132" t="s">
        <v>13</v>
      </c>
      <c r="L33" s="132"/>
      <c r="M33" s="132">
        <v>4</v>
      </c>
      <c r="N33" s="132">
        <v>4560</v>
      </c>
      <c r="O33" s="132" t="s">
        <v>13</v>
      </c>
      <c r="P33" s="133"/>
      <c r="Q33" s="132">
        <v>5</v>
      </c>
      <c r="R33" s="132">
        <v>2000</v>
      </c>
      <c r="S33" s="132">
        <v>20</v>
      </c>
      <c r="T33" s="132"/>
      <c r="U33" s="132">
        <v>4</v>
      </c>
      <c r="V33" s="132"/>
      <c r="W33" s="132">
        <v>200</v>
      </c>
      <c r="X33" s="132" t="s">
        <v>13</v>
      </c>
      <c r="Y33" s="132">
        <v>0</v>
      </c>
      <c r="Z33" s="1"/>
      <c r="AA33" s="132">
        <v>4</v>
      </c>
      <c r="AB33" s="132">
        <v>476</v>
      </c>
      <c r="AC33" s="132" t="s">
        <v>13</v>
      </c>
      <c r="AD33" s="307">
        <v>1</v>
      </c>
      <c r="AE33" s="1"/>
      <c r="AF33" s="113">
        <v>4</v>
      </c>
      <c r="AG33" s="113">
        <v>122</v>
      </c>
      <c r="AH33" s="118" t="s">
        <v>13</v>
      </c>
      <c r="AI33" s="113">
        <v>0</v>
      </c>
      <c r="AJ33" s="1"/>
      <c r="AK33" s="118">
        <v>3</v>
      </c>
      <c r="AL33" s="118">
        <v>82</v>
      </c>
      <c r="AM33" s="118" t="s">
        <v>13</v>
      </c>
      <c r="AN33" s="113">
        <v>0</v>
      </c>
      <c r="AO33" s="1"/>
      <c r="AP33" s="118">
        <v>4</v>
      </c>
      <c r="AQ33" s="118">
        <v>3100</v>
      </c>
      <c r="AR33" s="118" t="s">
        <v>13</v>
      </c>
      <c r="AS33" s="195">
        <v>1</v>
      </c>
      <c r="AT33" s="1"/>
      <c r="AU33" s="113">
        <v>3</v>
      </c>
      <c r="AV33" s="113">
        <v>2548</v>
      </c>
      <c r="AW33" s="118" t="s">
        <v>13</v>
      </c>
      <c r="AX33" s="195">
        <v>1</v>
      </c>
      <c r="AY33" s="1"/>
      <c r="AZ33" s="118">
        <v>5</v>
      </c>
      <c r="BA33" s="118">
        <v>320</v>
      </c>
      <c r="BB33" s="118">
        <v>80.124611196100219</v>
      </c>
      <c r="BC33" s="1"/>
      <c r="BD33" s="118">
        <v>4</v>
      </c>
      <c r="BE33" s="118">
        <v>268</v>
      </c>
      <c r="BF33" s="118" t="s">
        <v>13</v>
      </c>
    </row>
    <row r="34" spans="1:58">
      <c r="A34" s="123" t="s">
        <v>26</v>
      </c>
      <c r="B34" s="196">
        <v>462.6</v>
      </c>
      <c r="C34" s="123"/>
      <c r="D34" s="123" t="s">
        <v>10</v>
      </c>
      <c r="E34" s="123"/>
      <c r="F34" s="123"/>
      <c r="G34" s="123"/>
      <c r="H34" s="123"/>
      <c r="I34" s="123"/>
      <c r="J34" s="123"/>
      <c r="K34" s="123"/>
      <c r="L34" s="123"/>
      <c r="M34" s="123"/>
      <c r="N34" s="123"/>
      <c r="O34" s="123"/>
      <c r="P34" s="123"/>
      <c r="Q34" s="123"/>
      <c r="R34" s="123"/>
      <c r="S34" s="123"/>
      <c r="T34" s="123"/>
      <c r="U34" s="125">
        <v>5</v>
      </c>
      <c r="V34" s="125"/>
      <c r="W34" s="125">
        <v>560</v>
      </c>
      <c r="X34" s="125">
        <v>128.35324508700828</v>
      </c>
      <c r="Y34" s="198">
        <v>1</v>
      </c>
      <c r="Z34" s="306"/>
      <c r="AA34" s="125">
        <v>5</v>
      </c>
      <c r="AB34" s="125">
        <v>773</v>
      </c>
      <c r="AC34" s="198">
        <v>358.33131325699765</v>
      </c>
      <c r="AD34" s="198">
        <v>2</v>
      </c>
      <c r="AE34" s="306"/>
      <c r="AF34" s="125">
        <v>5</v>
      </c>
      <c r="AG34" s="125">
        <v>7500</v>
      </c>
      <c r="AH34" s="198">
        <v>201.66702759124976</v>
      </c>
      <c r="AI34" s="198">
        <v>1</v>
      </c>
      <c r="AJ34" s="306"/>
      <c r="AK34" s="125">
        <v>5</v>
      </c>
      <c r="AL34" s="125">
        <v>270</v>
      </c>
      <c r="AM34" s="125">
        <v>71.193232748194404</v>
      </c>
      <c r="AN34" s="125">
        <v>0</v>
      </c>
      <c r="AO34" s="306"/>
      <c r="AP34" s="125">
        <v>5</v>
      </c>
      <c r="AQ34" s="125">
        <v>6600</v>
      </c>
      <c r="AR34" s="198">
        <v>664.5908347686468</v>
      </c>
      <c r="AS34" s="198">
        <v>3</v>
      </c>
      <c r="AT34" s="306"/>
      <c r="AU34" s="125">
        <v>5</v>
      </c>
      <c r="AV34" s="125">
        <v>3500</v>
      </c>
      <c r="AW34" s="198">
        <v>275.8310431568429</v>
      </c>
      <c r="AX34" s="198">
        <v>2</v>
      </c>
      <c r="AY34" s="306"/>
      <c r="AZ34" s="125"/>
      <c r="BA34" s="125"/>
      <c r="BB34" s="125"/>
      <c r="BC34" s="306"/>
      <c r="BD34" s="125"/>
      <c r="BE34" s="125"/>
      <c r="BF34" s="125"/>
    </row>
    <row r="35" spans="1:58">
      <c r="A35" s="123"/>
      <c r="B35" s="196"/>
      <c r="C35" s="123"/>
      <c r="D35" s="128" t="s">
        <v>17</v>
      </c>
      <c r="E35" s="123"/>
      <c r="F35" s="123"/>
      <c r="G35" s="123"/>
      <c r="H35" s="123"/>
      <c r="I35" s="123"/>
      <c r="J35" s="123"/>
      <c r="K35" s="123"/>
      <c r="L35" s="123"/>
      <c r="M35" s="123"/>
      <c r="N35" s="123"/>
      <c r="O35" s="123"/>
      <c r="P35" s="123"/>
      <c r="Q35" s="123"/>
      <c r="R35" s="123"/>
      <c r="S35" s="123"/>
      <c r="T35" s="123"/>
      <c r="U35" s="129">
        <v>5</v>
      </c>
      <c r="V35" s="129"/>
      <c r="W35" s="129">
        <v>636</v>
      </c>
      <c r="X35" s="274">
        <v>141.40193725762623</v>
      </c>
      <c r="Y35" s="274">
        <v>2</v>
      </c>
      <c r="Z35" s="306"/>
      <c r="AA35" s="129">
        <v>5</v>
      </c>
      <c r="AB35" s="129">
        <v>440</v>
      </c>
      <c r="AC35" s="274">
        <v>214.54359338446835</v>
      </c>
      <c r="AD35" s="274">
        <v>2</v>
      </c>
      <c r="AE35" s="306"/>
      <c r="AF35" s="129">
        <v>5</v>
      </c>
      <c r="AG35" s="129">
        <v>4700</v>
      </c>
      <c r="AH35" s="274">
        <v>140.60581298929895</v>
      </c>
      <c r="AI35" s="274">
        <v>1</v>
      </c>
      <c r="AJ35" s="306"/>
      <c r="AK35" s="129">
        <v>5</v>
      </c>
      <c r="AL35" s="129">
        <v>172</v>
      </c>
      <c r="AM35" s="130">
        <v>51.565561337914431</v>
      </c>
      <c r="AN35" s="129">
        <v>0</v>
      </c>
      <c r="AO35" s="306"/>
      <c r="AP35" s="129">
        <v>5</v>
      </c>
      <c r="AQ35" s="129">
        <v>4800</v>
      </c>
      <c r="AR35" s="276">
        <v>472.40953657917834</v>
      </c>
      <c r="AS35" s="274">
        <v>3</v>
      </c>
      <c r="AT35" s="306"/>
      <c r="AU35" s="129">
        <v>5</v>
      </c>
      <c r="AV35" s="129">
        <v>5000</v>
      </c>
      <c r="AW35" s="276">
        <v>232.75760279652314</v>
      </c>
      <c r="AX35" s="274">
        <v>2</v>
      </c>
      <c r="AY35" s="306"/>
      <c r="AZ35" s="129"/>
      <c r="BA35" s="129"/>
      <c r="BB35" s="129"/>
      <c r="BC35" s="306"/>
      <c r="BD35" s="129"/>
      <c r="BE35" s="129"/>
      <c r="BF35" s="129"/>
    </row>
    <row r="36" spans="1:58">
      <c r="A36" s="123" t="s">
        <v>26</v>
      </c>
      <c r="B36" s="196">
        <v>470</v>
      </c>
      <c r="C36" s="123"/>
      <c r="D36" s="123" t="s">
        <v>10</v>
      </c>
      <c r="E36" s="123"/>
      <c r="F36" s="123"/>
      <c r="G36" s="123"/>
      <c r="H36" s="123"/>
      <c r="I36" s="123"/>
      <c r="J36" s="123"/>
      <c r="K36" s="123"/>
      <c r="L36" s="123"/>
      <c r="M36" s="123"/>
      <c r="N36" s="123"/>
      <c r="O36" s="123"/>
      <c r="P36" s="123"/>
      <c r="Q36" s="123"/>
      <c r="R36" s="123"/>
      <c r="S36" s="123"/>
      <c r="T36" s="123"/>
      <c r="U36" s="125">
        <v>5</v>
      </c>
      <c r="V36" s="125"/>
      <c r="W36" s="125">
        <v>718</v>
      </c>
      <c r="X36" s="198">
        <v>370.4865434097037</v>
      </c>
      <c r="Y36" s="198">
        <v>2</v>
      </c>
      <c r="Z36" s="306"/>
      <c r="AA36" s="125">
        <v>5</v>
      </c>
      <c r="AB36" s="125">
        <v>3400</v>
      </c>
      <c r="AC36" s="198">
        <v>580.68128319848995</v>
      </c>
      <c r="AD36" s="198">
        <v>3</v>
      </c>
      <c r="AE36" s="306"/>
      <c r="AF36" s="125">
        <v>5</v>
      </c>
      <c r="AG36" s="125">
        <v>2200</v>
      </c>
      <c r="AH36" s="125">
        <v>180.61219107011925</v>
      </c>
      <c r="AI36" s="198">
        <v>1</v>
      </c>
      <c r="AJ36" s="306"/>
      <c r="AK36" s="125">
        <v>5</v>
      </c>
      <c r="AL36" s="125">
        <v>230</v>
      </c>
      <c r="AM36" s="125">
        <v>64.097195786986063</v>
      </c>
      <c r="AN36" s="125">
        <v>0</v>
      </c>
      <c r="AO36" s="306"/>
      <c r="AP36" s="125">
        <v>5</v>
      </c>
      <c r="AQ36" s="125">
        <v>5400</v>
      </c>
      <c r="AR36" s="198">
        <v>1022.4986655215157</v>
      </c>
      <c r="AS36" s="198">
        <v>3</v>
      </c>
      <c r="AT36" s="306"/>
      <c r="AU36" s="125">
        <v>5</v>
      </c>
      <c r="AV36" s="125">
        <v>3800</v>
      </c>
      <c r="AW36" s="198">
        <v>359.30432957020389</v>
      </c>
      <c r="AX36" s="198">
        <v>2</v>
      </c>
      <c r="AY36" s="306"/>
      <c r="AZ36" s="129"/>
      <c r="BA36" s="129"/>
      <c r="BB36" s="129"/>
      <c r="BC36" s="306"/>
      <c r="BD36" s="129"/>
      <c r="BE36" s="129"/>
      <c r="BF36" s="129"/>
    </row>
    <row r="37" spans="1:58">
      <c r="A37" s="123"/>
      <c r="B37" s="196"/>
      <c r="C37" s="123"/>
      <c r="D37" s="128" t="s">
        <v>17</v>
      </c>
      <c r="E37" s="123"/>
      <c r="F37" s="123"/>
      <c r="G37" s="123"/>
      <c r="H37" s="123"/>
      <c r="I37" s="123"/>
      <c r="J37" s="123"/>
      <c r="K37" s="123"/>
      <c r="L37" s="123"/>
      <c r="M37" s="123"/>
      <c r="N37" s="123"/>
      <c r="O37" s="123"/>
      <c r="P37" s="123"/>
      <c r="Q37" s="123"/>
      <c r="R37" s="123"/>
      <c r="S37" s="123"/>
      <c r="T37" s="123"/>
      <c r="U37" s="129">
        <v>5</v>
      </c>
      <c r="V37" s="129"/>
      <c r="W37" s="129">
        <v>540</v>
      </c>
      <c r="X37" s="274">
        <v>334.07891108103775</v>
      </c>
      <c r="Y37" s="274">
        <v>4</v>
      </c>
      <c r="Z37" s="306"/>
      <c r="AA37" s="129">
        <v>5</v>
      </c>
      <c r="AB37" s="129">
        <v>1009</v>
      </c>
      <c r="AC37" s="274">
        <v>347.62015835908494</v>
      </c>
      <c r="AD37" s="274">
        <v>3</v>
      </c>
      <c r="AE37" s="306"/>
      <c r="AF37" s="129">
        <v>5</v>
      </c>
      <c r="AG37" s="129">
        <v>660</v>
      </c>
      <c r="AH37" s="129">
        <v>101.69672671777003</v>
      </c>
      <c r="AI37" s="274">
        <v>1</v>
      </c>
      <c r="AJ37" s="306"/>
      <c r="AK37" s="129">
        <v>5</v>
      </c>
      <c r="AL37" s="129">
        <v>136</v>
      </c>
      <c r="AM37" s="130">
        <v>42.178020780037279</v>
      </c>
      <c r="AN37" s="129">
        <v>0</v>
      </c>
      <c r="AO37" s="306"/>
      <c r="AP37" s="129">
        <v>5</v>
      </c>
      <c r="AQ37" s="129">
        <v>2900</v>
      </c>
      <c r="AR37" s="276">
        <v>478.39028116876807</v>
      </c>
      <c r="AS37" s="274">
        <v>3</v>
      </c>
      <c r="AT37" s="306"/>
      <c r="AU37" s="129">
        <v>5</v>
      </c>
      <c r="AV37" s="129">
        <v>2400</v>
      </c>
      <c r="AW37" s="276">
        <v>189.98069911236979</v>
      </c>
      <c r="AX37" s="274">
        <v>2</v>
      </c>
      <c r="AY37" s="306"/>
      <c r="AZ37" s="129"/>
      <c r="BA37" s="129"/>
      <c r="BB37" s="129"/>
      <c r="BC37" s="306"/>
      <c r="BD37" s="129"/>
      <c r="BE37" s="129"/>
      <c r="BF37" s="129"/>
    </row>
    <row r="38" spans="1:58">
      <c r="A38" s="123" t="s">
        <v>26</v>
      </c>
      <c r="B38" s="124">
        <v>477.5</v>
      </c>
      <c r="C38" s="123"/>
      <c r="D38" s="123" t="s">
        <v>10</v>
      </c>
      <c r="E38" s="125"/>
      <c r="F38" s="125"/>
      <c r="G38" s="125"/>
      <c r="H38" s="125"/>
      <c r="I38" s="125"/>
      <c r="J38" s="125"/>
      <c r="K38" s="125"/>
      <c r="L38" s="125"/>
      <c r="M38" s="125"/>
      <c r="N38" s="125"/>
      <c r="O38" s="125"/>
      <c r="P38" s="125"/>
      <c r="Q38" s="125"/>
      <c r="R38" s="125"/>
      <c r="S38" s="125"/>
      <c r="T38" s="125"/>
      <c r="U38" s="125">
        <v>5</v>
      </c>
      <c r="V38" s="125"/>
      <c r="W38" s="125">
        <v>4200</v>
      </c>
      <c r="X38" s="198">
        <v>1162.0070840159053</v>
      </c>
      <c r="Y38" s="198">
        <v>5</v>
      </c>
      <c r="Z38" s="306"/>
      <c r="AA38" s="125">
        <v>5</v>
      </c>
      <c r="AB38" s="125">
        <v>845</v>
      </c>
      <c r="AC38" s="198">
        <v>373.91298438813914</v>
      </c>
      <c r="AD38" s="198">
        <v>3</v>
      </c>
      <c r="AE38" s="306"/>
      <c r="AF38" s="125">
        <v>5</v>
      </c>
      <c r="AG38" s="125">
        <v>13800</v>
      </c>
      <c r="AH38" s="198">
        <v>283.68050411095862</v>
      </c>
      <c r="AI38" s="198">
        <v>1</v>
      </c>
      <c r="AJ38" s="306"/>
      <c r="AK38" s="125">
        <v>5</v>
      </c>
      <c r="AL38" s="125">
        <v>237</v>
      </c>
      <c r="AM38" s="125">
        <v>81.123484023915196</v>
      </c>
      <c r="AN38" s="125">
        <v>0</v>
      </c>
      <c r="AO38" s="306"/>
      <c r="AP38" s="125">
        <v>5</v>
      </c>
      <c r="AQ38" s="125">
        <v>8800</v>
      </c>
      <c r="AR38" s="198">
        <v>468.60262177892707</v>
      </c>
      <c r="AS38" s="198">
        <v>3</v>
      </c>
      <c r="AT38" s="306"/>
      <c r="AU38" s="125">
        <v>5</v>
      </c>
      <c r="AV38" s="125">
        <v>12000</v>
      </c>
      <c r="AW38" s="198">
        <v>452.99039084266889</v>
      </c>
      <c r="AX38" s="198">
        <v>2</v>
      </c>
      <c r="AY38" s="306"/>
      <c r="AZ38" s="129"/>
      <c r="BA38" s="129"/>
      <c r="BB38" s="129"/>
      <c r="BC38" s="306"/>
      <c r="BD38" s="129"/>
      <c r="BE38" s="129"/>
      <c r="BF38" s="129"/>
    </row>
    <row r="39" spans="1:58">
      <c r="A39" s="123"/>
      <c r="B39" s="124"/>
      <c r="C39" s="123"/>
      <c r="D39" s="128" t="s">
        <v>17</v>
      </c>
      <c r="E39" s="129"/>
      <c r="F39" s="135"/>
      <c r="G39" s="129"/>
      <c r="H39" s="200"/>
      <c r="I39" s="129"/>
      <c r="J39" s="135"/>
      <c r="K39" s="129"/>
      <c r="L39" s="200"/>
      <c r="M39" s="129"/>
      <c r="N39" s="135"/>
      <c r="O39" s="129"/>
      <c r="P39" s="200"/>
      <c r="Q39" s="129"/>
      <c r="R39" s="135"/>
      <c r="S39" s="129"/>
      <c r="T39" s="129"/>
      <c r="U39" s="129">
        <v>5</v>
      </c>
      <c r="V39" s="129"/>
      <c r="W39" s="129">
        <v>9200</v>
      </c>
      <c r="X39" s="274">
        <v>953.45259275486274</v>
      </c>
      <c r="Y39" s="274">
        <v>5</v>
      </c>
      <c r="Z39" s="306"/>
      <c r="AA39" s="129">
        <v>5</v>
      </c>
      <c r="AB39" s="129">
        <v>500</v>
      </c>
      <c r="AC39" s="274">
        <v>246.10815609499679</v>
      </c>
      <c r="AD39" s="274">
        <v>3</v>
      </c>
      <c r="AE39" s="306"/>
      <c r="AF39" s="129">
        <v>5</v>
      </c>
      <c r="AG39" s="129">
        <v>6200</v>
      </c>
      <c r="AH39" s="274">
        <v>136.89817393395526</v>
      </c>
      <c r="AI39" s="274">
        <v>1</v>
      </c>
      <c r="AJ39" s="306"/>
      <c r="AK39" s="129">
        <v>5</v>
      </c>
      <c r="AL39" s="129">
        <v>168</v>
      </c>
      <c r="AM39" s="130">
        <v>46.880207417335136</v>
      </c>
      <c r="AN39" s="129">
        <v>0</v>
      </c>
      <c r="AO39" s="306"/>
      <c r="AP39" s="129">
        <v>5</v>
      </c>
      <c r="AQ39" s="129">
        <v>3200</v>
      </c>
      <c r="AR39" s="276">
        <v>271.79444296107226</v>
      </c>
      <c r="AS39" s="274">
        <v>3</v>
      </c>
      <c r="AT39" s="306"/>
      <c r="AU39" s="129">
        <v>5</v>
      </c>
      <c r="AV39" s="129">
        <v>6200</v>
      </c>
      <c r="AW39" s="276">
        <v>240.2218118390154</v>
      </c>
      <c r="AX39" s="274">
        <v>2</v>
      </c>
      <c r="AY39" s="306"/>
      <c r="AZ39" s="129"/>
      <c r="BA39" s="129"/>
      <c r="BB39" s="129"/>
      <c r="BC39" s="306"/>
      <c r="BD39" s="129"/>
      <c r="BE39" s="129"/>
      <c r="BF39" s="129"/>
    </row>
    <row r="40" spans="1:58">
      <c r="A40" s="136" t="s">
        <v>27</v>
      </c>
      <c r="B40" s="137">
        <v>594</v>
      </c>
      <c r="C40" s="136"/>
      <c r="D40" s="131" t="s">
        <v>17</v>
      </c>
      <c r="E40" s="138">
        <v>31</v>
      </c>
      <c r="F40" s="138">
        <v>5300</v>
      </c>
      <c r="G40" s="277">
        <v>326.37357812471066</v>
      </c>
      <c r="H40" s="202"/>
      <c r="I40" s="138">
        <v>29</v>
      </c>
      <c r="J40" s="138">
        <v>1000</v>
      </c>
      <c r="K40" s="138">
        <v>108.32080966232471</v>
      </c>
      <c r="L40" s="202"/>
      <c r="M40" s="138">
        <v>31</v>
      </c>
      <c r="N40" s="138">
        <v>2540</v>
      </c>
      <c r="O40" s="138">
        <v>87.462778473899974</v>
      </c>
      <c r="P40" s="202"/>
      <c r="Q40" s="138">
        <v>30</v>
      </c>
      <c r="R40" s="138">
        <v>2000</v>
      </c>
      <c r="S40" s="277">
        <v>206.62709300465139</v>
      </c>
      <c r="T40" s="277"/>
      <c r="U40" s="138">
        <v>31</v>
      </c>
      <c r="V40" s="138"/>
      <c r="W40" s="138">
        <v>3240</v>
      </c>
      <c r="X40" s="138">
        <v>115.70641175966539</v>
      </c>
      <c r="Y40" s="277">
        <v>12</v>
      </c>
      <c r="Z40" s="1"/>
      <c r="AA40" s="138">
        <v>30</v>
      </c>
      <c r="AB40" s="138">
        <v>1000</v>
      </c>
      <c r="AC40" s="277">
        <v>252.99569407206201</v>
      </c>
      <c r="AD40" s="277">
        <v>12</v>
      </c>
      <c r="AE40" s="1"/>
      <c r="AF40" s="138">
        <v>31</v>
      </c>
      <c r="AG40" s="138">
        <v>420</v>
      </c>
      <c r="AH40" s="138">
        <v>73.053315480408827</v>
      </c>
      <c r="AI40" s="277">
        <v>2</v>
      </c>
      <c r="AJ40" s="1"/>
      <c r="AK40" s="138">
        <v>31</v>
      </c>
      <c r="AL40" s="138">
        <v>1000</v>
      </c>
      <c r="AM40" s="277">
        <v>138.59785398944851</v>
      </c>
      <c r="AN40" s="277">
        <v>7</v>
      </c>
      <c r="AO40" s="1"/>
      <c r="AP40" s="138">
        <v>30</v>
      </c>
      <c r="AQ40" s="138">
        <v>4200</v>
      </c>
      <c r="AR40" s="277">
        <v>261.92868606454527</v>
      </c>
      <c r="AS40" s="277">
        <v>13</v>
      </c>
      <c r="AT40" s="1"/>
      <c r="AU40" s="138">
        <v>31</v>
      </c>
      <c r="AV40" s="138">
        <v>2000</v>
      </c>
      <c r="AW40" s="138">
        <v>125.09290147748325</v>
      </c>
      <c r="AX40" s="277">
        <v>9</v>
      </c>
      <c r="AY40" s="1"/>
      <c r="AZ40" s="138">
        <v>30</v>
      </c>
      <c r="BA40" s="138">
        <v>3100</v>
      </c>
      <c r="BB40" s="277">
        <v>350.44650533507252</v>
      </c>
      <c r="BC40" s="1"/>
      <c r="BD40" s="138">
        <v>31</v>
      </c>
      <c r="BE40" s="138">
        <v>1780</v>
      </c>
      <c r="BF40" s="277">
        <v>306.94409508388549</v>
      </c>
    </row>
    <row r="41" spans="1:58">
      <c r="A41" s="123" t="s">
        <v>28</v>
      </c>
      <c r="B41" s="196">
        <v>594</v>
      </c>
      <c r="C41" s="123"/>
      <c r="D41" s="123" t="s">
        <v>10</v>
      </c>
      <c r="E41" s="123"/>
      <c r="F41" s="123"/>
      <c r="G41" s="123"/>
      <c r="H41" s="123"/>
      <c r="I41" s="123"/>
      <c r="J41" s="123"/>
      <c r="K41" s="123"/>
      <c r="L41" s="123"/>
      <c r="M41" s="123"/>
      <c r="N41" s="123"/>
      <c r="O41" s="123"/>
      <c r="P41" s="123"/>
      <c r="Q41" s="123"/>
      <c r="R41" s="123"/>
      <c r="S41" s="123"/>
      <c r="T41" s="123"/>
      <c r="U41" s="125">
        <v>5</v>
      </c>
      <c r="V41" s="125"/>
      <c r="W41" s="125">
        <v>682</v>
      </c>
      <c r="X41" s="125">
        <v>189.46610184263685</v>
      </c>
      <c r="Y41" s="198">
        <v>2</v>
      </c>
      <c r="Z41" s="306"/>
      <c r="AA41" s="125">
        <v>5</v>
      </c>
      <c r="AB41" s="125">
        <v>2300</v>
      </c>
      <c r="AC41" s="198">
        <v>336.0386930685159</v>
      </c>
      <c r="AD41" s="198">
        <v>3</v>
      </c>
      <c r="AE41" s="306"/>
      <c r="AF41" s="125">
        <v>5</v>
      </c>
      <c r="AG41" s="125">
        <v>148</v>
      </c>
      <c r="AH41" s="125">
        <v>65.537897031311999</v>
      </c>
      <c r="AI41" s="125">
        <v>0</v>
      </c>
      <c r="AJ41" s="306"/>
      <c r="AK41" s="125">
        <v>5</v>
      </c>
      <c r="AL41" s="125">
        <v>270</v>
      </c>
      <c r="AM41" s="125">
        <v>25.095349262190567</v>
      </c>
      <c r="AN41" s="125">
        <v>0</v>
      </c>
      <c r="AO41" s="306"/>
      <c r="AP41" s="125">
        <v>5</v>
      </c>
      <c r="AQ41" s="125">
        <v>2800</v>
      </c>
      <c r="AR41" s="198">
        <v>446.26794158945086</v>
      </c>
      <c r="AS41" s="198">
        <v>3</v>
      </c>
      <c r="AT41" s="306"/>
      <c r="AU41" s="125">
        <v>5</v>
      </c>
      <c r="AV41" s="125">
        <v>820</v>
      </c>
      <c r="AW41" s="125">
        <v>84.773088975660301</v>
      </c>
      <c r="AX41" s="198">
        <v>2</v>
      </c>
      <c r="AY41" s="306"/>
      <c r="AZ41" s="125"/>
      <c r="BA41" s="125"/>
      <c r="BB41" s="125"/>
      <c r="BC41" s="306"/>
      <c r="BD41" s="125"/>
      <c r="BE41" s="125"/>
      <c r="BF41" s="125"/>
    </row>
    <row r="42" spans="1:58">
      <c r="A42" s="123"/>
      <c r="B42" s="196"/>
      <c r="C42" s="123"/>
      <c r="D42" s="128" t="s">
        <v>17</v>
      </c>
      <c r="E42" s="123"/>
      <c r="F42" s="123"/>
      <c r="G42" s="123"/>
      <c r="H42" s="123"/>
      <c r="I42" s="123"/>
      <c r="J42" s="123"/>
      <c r="K42" s="123"/>
      <c r="L42" s="123"/>
      <c r="M42" s="123"/>
      <c r="N42" s="123"/>
      <c r="O42" s="123"/>
      <c r="P42" s="123"/>
      <c r="Q42" s="123"/>
      <c r="R42" s="123"/>
      <c r="S42" s="123"/>
      <c r="T42" s="123"/>
      <c r="U42" s="129">
        <v>5</v>
      </c>
      <c r="V42" s="129"/>
      <c r="W42" s="129">
        <v>590</v>
      </c>
      <c r="X42" s="274">
        <v>139.46371215181179</v>
      </c>
      <c r="Y42" s="274">
        <v>2</v>
      </c>
      <c r="Z42" s="306"/>
      <c r="AA42" s="129">
        <v>5</v>
      </c>
      <c r="AB42" s="129">
        <v>1855</v>
      </c>
      <c r="AC42" s="274">
        <v>204.58331298061211</v>
      </c>
      <c r="AD42" s="274">
        <v>2</v>
      </c>
      <c r="AE42" s="306"/>
      <c r="AF42" s="129">
        <v>5</v>
      </c>
      <c r="AG42" s="129">
        <v>132</v>
      </c>
      <c r="AH42" s="130">
        <v>18.255470451103285</v>
      </c>
      <c r="AI42" s="129">
        <v>0</v>
      </c>
      <c r="AJ42" s="306"/>
      <c r="AK42" s="129">
        <v>5</v>
      </c>
      <c r="AL42" s="129">
        <v>352</v>
      </c>
      <c r="AM42" s="130">
        <v>33.667027461566491</v>
      </c>
      <c r="AN42" s="274">
        <v>1</v>
      </c>
      <c r="AO42" s="306"/>
      <c r="AP42" s="129">
        <v>5</v>
      </c>
      <c r="AQ42" s="129">
        <v>1900</v>
      </c>
      <c r="AR42" s="274">
        <v>333.36421230507153</v>
      </c>
      <c r="AS42" s="274">
        <v>3</v>
      </c>
      <c r="AT42" s="306"/>
      <c r="AU42" s="129">
        <v>5</v>
      </c>
      <c r="AV42" s="129">
        <v>580</v>
      </c>
      <c r="AW42" s="130">
        <v>56.212377188745251</v>
      </c>
      <c r="AX42" s="274">
        <v>2</v>
      </c>
      <c r="AY42" s="306"/>
      <c r="AZ42" s="129"/>
      <c r="BA42" s="129"/>
      <c r="BB42" s="129"/>
      <c r="BC42" s="306"/>
      <c r="BD42" s="129"/>
      <c r="BE42" s="129"/>
      <c r="BF42" s="129"/>
    </row>
    <row r="43" spans="1:58">
      <c r="A43" s="123" t="s">
        <v>28</v>
      </c>
      <c r="B43" s="196">
        <v>680.7</v>
      </c>
      <c r="C43" s="123"/>
      <c r="D43" s="123" t="s">
        <v>10</v>
      </c>
      <c r="E43" s="123"/>
      <c r="F43" s="123"/>
      <c r="G43" s="123"/>
      <c r="H43" s="123"/>
      <c r="I43" s="123"/>
      <c r="J43" s="123"/>
      <c r="K43" s="123"/>
      <c r="L43" s="123"/>
      <c r="M43" s="123"/>
      <c r="N43" s="123"/>
      <c r="O43" s="123"/>
      <c r="P43" s="123"/>
      <c r="Q43" s="123"/>
      <c r="R43" s="123"/>
      <c r="S43" s="123"/>
      <c r="T43" s="123"/>
      <c r="U43" s="125">
        <v>5</v>
      </c>
      <c r="V43" s="125"/>
      <c r="W43" s="125">
        <v>655</v>
      </c>
      <c r="X43" s="198">
        <v>223.38222918382226</v>
      </c>
      <c r="Y43" s="198">
        <v>1</v>
      </c>
      <c r="Z43" s="306"/>
      <c r="AA43" s="125">
        <v>5</v>
      </c>
      <c r="AB43" s="125">
        <v>540</v>
      </c>
      <c r="AC43" s="125">
        <v>184.44070211185777</v>
      </c>
      <c r="AD43" s="198">
        <v>1</v>
      </c>
      <c r="AE43" s="306"/>
      <c r="AF43" s="125">
        <v>5</v>
      </c>
      <c r="AG43" s="125">
        <v>5900</v>
      </c>
      <c r="AH43" s="125">
        <v>199.11284601203707</v>
      </c>
      <c r="AI43" s="198">
        <v>1</v>
      </c>
      <c r="AJ43" s="306"/>
      <c r="AK43" s="125">
        <v>5</v>
      </c>
      <c r="AL43" s="125">
        <v>700</v>
      </c>
      <c r="AM43" s="125">
        <v>84.044785390391169</v>
      </c>
      <c r="AN43" s="198">
        <v>1</v>
      </c>
      <c r="AO43" s="306"/>
      <c r="AP43" s="125">
        <v>5</v>
      </c>
      <c r="AQ43" s="125">
        <v>25000</v>
      </c>
      <c r="AR43" s="198">
        <v>1080.3763556122278</v>
      </c>
      <c r="AS43" s="198">
        <v>3</v>
      </c>
      <c r="AT43" s="306"/>
      <c r="AU43" s="125">
        <v>5</v>
      </c>
      <c r="AV43" s="125">
        <v>655</v>
      </c>
      <c r="AW43" s="125">
        <v>76.401621317710067</v>
      </c>
      <c r="AX43" s="198">
        <v>2</v>
      </c>
      <c r="AY43" s="306"/>
      <c r="AZ43" s="129"/>
      <c r="BA43" s="129"/>
      <c r="BB43" s="129"/>
      <c r="BC43" s="306"/>
      <c r="BD43" s="129"/>
      <c r="BE43" s="129"/>
      <c r="BF43" s="129"/>
    </row>
    <row r="44" spans="1:58">
      <c r="A44" s="123"/>
      <c r="B44" s="196"/>
      <c r="C44" s="123"/>
      <c r="D44" s="128" t="s">
        <v>17</v>
      </c>
      <c r="E44" s="123"/>
      <c r="F44" s="123"/>
      <c r="G44" s="123"/>
      <c r="H44" s="123"/>
      <c r="I44" s="123"/>
      <c r="J44" s="123"/>
      <c r="K44" s="123"/>
      <c r="L44" s="123"/>
      <c r="M44" s="123"/>
      <c r="N44" s="123"/>
      <c r="O44" s="123"/>
      <c r="P44" s="123"/>
      <c r="Q44" s="123"/>
      <c r="R44" s="123"/>
      <c r="S44" s="123"/>
      <c r="T44" s="123"/>
      <c r="U44" s="129">
        <v>5</v>
      </c>
      <c r="V44" s="129"/>
      <c r="W44" s="129">
        <v>350</v>
      </c>
      <c r="X44" s="274">
        <v>142.34878944791308</v>
      </c>
      <c r="Y44" s="274">
        <v>1</v>
      </c>
      <c r="Z44" s="306"/>
      <c r="AA44" s="129">
        <v>5</v>
      </c>
      <c r="AB44" s="129">
        <v>350</v>
      </c>
      <c r="AC44" s="129">
        <v>120.65703072200881</v>
      </c>
      <c r="AD44" s="274">
        <v>3</v>
      </c>
      <c r="AE44" s="306"/>
      <c r="AF44" s="129">
        <v>5</v>
      </c>
      <c r="AG44" s="129">
        <v>269</v>
      </c>
      <c r="AH44" s="130">
        <v>59.593817633455892</v>
      </c>
      <c r="AI44" s="274">
        <v>1</v>
      </c>
      <c r="AJ44" s="306"/>
      <c r="AK44" s="129">
        <v>5</v>
      </c>
      <c r="AL44" s="129">
        <v>143</v>
      </c>
      <c r="AM44" s="130">
        <v>43.38754315384859</v>
      </c>
      <c r="AN44" s="129">
        <v>0</v>
      </c>
      <c r="AO44" s="306"/>
      <c r="AP44" s="129">
        <v>5</v>
      </c>
      <c r="AQ44" s="129">
        <v>5200</v>
      </c>
      <c r="AR44" s="274">
        <v>445.09428649536181</v>
      </c>
      <c r="AS44" s="274">
        <v>3</v>
      </c>
      <c r="AT44" s="306"/>
      <c r="AU44" s="129">
        <v>5</v>
      </c>
      <c r="AV44" s="129">
        <v>510</v>
      </c>
      <c r="AW44" s="130">
        <v>63.726666931425633</v>
      </c>
      <c r="AX44" s="274">
        <v>2</v>
      </c>
      <c r="AY44" s="306"/>
      <c r="AZ44" s="129"/>
      <c r="BA44" s="129"/>
      <c r="BB44" s="129"/>
      <c r="BC44" s="306"/>
      <c r="BD44" s="129"/>
      <c r="BE44" s="129"/>
      <c r="BF44" s="129"/>
    </row>
    <row r="45" spans="1:58">
      <c r="A45" s="123" t="s">
        <v>28</v>
      </c>
      <c r="B45" s="124">
        <v>619.29999999999995</v>
      </c>
      <c r="C45" s="123"/>
      <c r="D45" s="123" t="s">
        <v>10</v>
      </c>
      <c r="E45" s="125"/>
      <c r="F45" s="125"/>
      <c r="G45" s="125"/>
      <c r="H45" s="125"/>
      <c r="I45" s="125"/>
      <c r="J45" s="125"/>
      <c r="K45" s="125"/>
      <c r="L45" s="125"/>
      <c r="M45" s="125"/>
      <c r="N45" s="125"/>
      <c r="O45" s="125"/>
      <c r="P45" s="125"/>
      <c r="Q45" s="125"/>
      <c r="R45" s="125"/>
      <c r="S45" s="125"/>
      <c r="T45" s="125"/>
      <c r="U45" s="125">
        <v>5</v>
      </c>
      <c r="V45" s="125"/>
      <c r="W45" s="125">
        <v>3300</v>
      </c>
      <c r="X45" s="198">
        <v>498.60462814739122</v>
      </c>
      <c r="Y45" s="198">
        <v>3</v>
      </c>
      <c r="Z45" s="306"/>
      <c r="AA45" s="125">
        <v>5</v>
      </c>
      <c r="AB45" s="125">
        <v>3400</v>
      </c>
      <c r="AC45" s="198">
        <v>301.42218518746802</v>
      </c>
      <c r="AD45" s="198">
        <v>2</v>
      </c>
      <c r="AE45" s="306"/>
      <c r="AF45" s="125">
        <v>5</v>
      </c>
      <c r="AG45" s="125">
        <v>6000</v>
      </c>
      <c r="AH45" s="198">
        <v>694.65461978006931</v>
      </c>
      <c r="AI45" s="198">
        <v>4</v>
      </c>
      <c r="AJ45" s="306"/>
      <c r="AK45" s="125">
        <v>5</v>
      </c>
      <c r="AL45" s="125">
        <v>827</v>
      </c>
      <c r="AM45" s="198">
        <v>524.73736423751575</v>
      </c>
      <c r="AN45" s="198">
        <v>4</v>
      </c>
      <c r="AO45" s="306"/>
      <c r="AP45" s="125">
        <v>4</v>
      </c>
      <c r="AQ45" s="125">
        <v>11300</v>
      </c>
      <c r="AR45" s="125" t="s">
        <v>13</v>
      </c>
      <c r="AS45" s="198">
        <v>3</v>
      </c>
      <c r="AT45" s="306"/>
      <c r="AU45" s="125">
        <v>5</v>
      </c>
      <c r="AV45" s="125">
        <v>1200</v>
      </c>
      <c r="AW45" s="125">
        <v>142.87182518741264</v>
      </c>
      <c r="AX45" s="198">
        <v>3</v>
      </c>
      <c r="AY45" s="306"/>
      <c r="AZ45" s="129"/>
      <c r="BA45" s="129"/>
      <c r="BB45" s="129"/>
      <c r="BC45" s="306"/>
      <c r="BD45" s="129"/>
      <c r="BE45" s="129"/>
      <c r="BF45" s="129"/>
    </row>
    <row r="46" spans="1:58">
      <c r="A46" s="123"/>
      <c r="B46" s="124"/>
      <c r="C46" s="123"/>
      <c r="D46" s="128" t="s">
        <v>17</v>
      </c>
      <c r="E46" s="129"/>
      <c r="F46" s="135"/>
      <c r="G46" s="129"/>
      <c r="H46" s="135"/>
      <c r="I46" s="129"/>
      <c r="J46" s="135"/>
      <c r="K46" s="129"/>
      <c r="L46" s="200"/>
      <c r="M46" s="129"/>
      <c r="N46" s="135"/>
      <c r="O46" s="129"/>
      <c r="P46" s="200"/>
      <c r="Q46" s="129"/>
      <c r="R46" s="135"/>
      <c r="S46" s="129"/>
      <c r="T46" s="129"/>
      <c r="U46" s="129">
        <v>5</v>
      </c>
      <c r="V46" s="129"/>
      <c r="W46" s="129">
        <v>2600</v>
      </c>
      <c r="X46" s="274">
        <v>334.87461672200465</v>
      </c>
      <c r="Y46" s="274">
        <v>3</v>
      </c>
      <c r="Z46" s="306"/>
      <c r="AA46" s="129">
        <v>5</v>
      </c>
      <c r="AB46" s="129">
        <v>1810</v>
      </c>
      <c r="AC46" s="274">
        <v>246.33383162607115</v>
      </c>
      <c r="AD46" s="274">
        <v>3</v>
      </c>
      <c r="AE46" s="306"/>
      <c r="AF46" s="129">
        <v>5</v>
      </c>
      <c r="AG46" s="129">
        <v>2600</v>
      </c>
      <c r="AH46" s="276">
        <v>325.10340254755863</v>
      </c>
      <c r="AI46" s="274">
        <v>3</v>
      </c>
      <c r="AJ46" s="306"/>
      <c r="AK46" s="129">
        <v>5</v>
      </c>
      <c r="AL46" s="129">
        <v>654</v>
      </c>
      <c r="AM46" s="276">
        <v>357.74515323187472</v>
      </c>
      <c r="AN46" s="274">
        <v>3</v>
      </c>
      <c r="AO46" s="306"/>
      <c r="AP46" s="129">
        <v>4</v>
      </c>
      <c r="AQ46" s="129">
        <v>4300</v>
      </c>
      <c r="AR46" s="129" t="s">
        <v>13</v>
      </c>
      <c r="AS46" s="274">
        <v>3</v>
      </c>
      <c r="AT46" s="306"/>
      <c r="AU46" s="129">
        <v>5</v>
      </c>
      <c r="AV46" s="129">
        <v>6400</v>
      </c>
      <c r="AW46" s="276">
        <v>139.98193619713493</v>
      </c>
      <c r="AX46" s="274">
        <v>3</v>
      </c>
      <c r="AY46" s="306"/>
      <c r="AZ46" s="129"/>
      <c r="BA46" s="129"/>
      <c r="BB46" s="129"/>
      <c r="BC46" s="306"/>
      <c r="BD46" s="129"/>
      <c r="BE46" s="129"/>
      <c r="BF46" s="129"/>
    </row>
    <row r="47" spans="1:58">
      <c r="A47" s="104" t="s">
        <v>29</v>
      </c>
      <c r="B47" s="112">
        <v>791.5</v>
      </c>
      <c r="C47" s="104"/>
      <c r="D47" s="104" t="s">
        <v>10</v>
      </c>
      <c r="E47" s="115">
        <v>31</v>
      </c>
      <c r="F47" s="113">
        <v>570</v>
      </c>
      <c r="G47" s="113">
        <v>94.758461521287472</v>
      </c>
      <c r="H47" s="113"/>
      <c r="I47" s="115">
        <v>29</v>
      </c>
      <c r="J47" s="113">
        <v>400</v>
      </c>
      <c r="K47" s="113">
        <v>45.862740536511666</v>
      </c>
      <c r="L47" s="113"/>
      <c r="M47" s="115">
        <v>31</v>
      </c>
      <c r="N47" s="113">
        <v>740</v>
      </c>
      <c r="O47" s="113">
        <v>26.406483633991723</v>
      </c>
      <c r="P47" s="118"/>
      <c r="Q47" s="115">
        <v>30</v>
      </c>
      <c r="R47" s="113">
        <v>864</v>
      </c>
      <c r="S47" s="113">
        <v>82.297173747839921</v>
      </c>
      <c r="T47" s="113"/>
      <c r="U47" s="113">
        <v>31</v>
      </c>
      <c r="V47" s="113"/>
      <c r="W47" s="113">
        <v>1040</v>
      </c>
      <c r="X47" s="113">
        <v>109.78387325502855</v>
      </c>
      <c r="Y47" s="195">
        <v>8</v>
      </c>
      <c r="Z47" s="1"/>
      <c r="AA47" s="113">
        <v>30</v>
      </c>
      <c r="AB47" s="113">
        <v>1220</v>
      </c>
      <c r="AC47" s="113">
        <v>17.596358984101322</v>
      </c>
      <c r="AD47" s="195">
        <v>4</v>
      </c>
      <c r="AE47" s="1"/>
      <c r="AF47" s="113">
        <v>31</v>
      </c>
      <c r="AG47" s="113">
        <v>2350</v>
      </c>
      <c r="AH47" s="118">
        <v>3.5781618874362948</v>
      </c>
      <c r="AI47" s="113">
        <v>1</v>
      </c>
      <c r="AJ47" s="1"/>
      <c r="AK47" s="118">
        <v>31</v>
      </c>
      <c r="AL47" s="118">
        <v>387</v>
      </c>
      <c r="AM47" s="118">
        <v>16.297233181258598</v>
      </c>
      <c r="AN47" s="113">
        <v>0</v>
      </c>
      <c r="AO47" s="1"/>
      <c r="AP47" s="118">
        <v>30</v>
      </c>
      <c r="AQ47" s="118">
        <v>4065</v>
      </c>
      <c r="AR47" s="118">
        <v>47.266417777007874</v>
      </c>
      <c r="AS47" s="113">
        <v>1</v>
      </c>
      <c r="AT47" s="1"/>
      <c r="AU47" s="113">
        <v>27</v>
      </c>
      <c r="AV47" s="113">
        <v>3420</v>
      </c>
      <c r="AW47" s="118">
        <v>85.243712838997112</v>
      </c>
      <c r="AX47" s="195">
        <v>5</v>
      </c>
      <c r="AY47" s="1"/>
      <c r="AZ47" s="118">
        <v>30</v>
      </c>
      <c r="BA47" s="118">
        <v>1730</v>
      </c>
      <c r="BB47" s="275">
        <v>370.52136021131946</v>
      </c>
      <c r="BC47" s="1"/>
      <c r="BD47" s="118">
        <v>31</v>
      </c>
      <c r="BE47" s="118">
        <v>1000</v>
      </c>
      <c r="BF47" s="275">
        <v>248.89099187743952</v>
      </c>
    </row>
    <row r="48" spans="1:58">
      <c r="A48" s="123" t="s">
        <v>30</v>
      </c>
      <c r="B48" s="196">
        <v>791.5</v>
      </c>
      <c r="C48" s="123"/>
      <c r="D48" s="123" t="s">
        <v>10</v>
      </c>
      <c r="E48" s="123"/>
      <c r="F48" s="123"/>
      <c r="G48" s="123"/>
      <c r="H48" s="123"/>
      <c r="I48" s="123"/>
      <c r="J48" s="123"/>
      <c r="K48" s="123"/>
      <c r="L48" s="123"/>
      <c r="M48" s="123"/>
      <c r="N48" s="123"/>
      <c r="O48" s="123"/>
      <c r="P48" s="123"/>
      <c r="Q48" s="123"/>
      <c r="R48" s="123"/>
      <c r="S48" s="123"/>
      <c r="T48" s="123"/>
      <c r="U48" s="125">
        <v>5</v>
      </c>
      <c r="V48" s="125"/>
      <c r="W48" s="125">
        <v>530</v>
      </c>
      <c r="X48" s="125">
        <v>146.92026619105835</v>
      </c>
      <c r="Y48" s="198">
        <v>1</v>
      </c>
      <c r="Z48" s="306"/>
      <c r="AA48" s="125">
        <v>5</v>
      </c>
      <c r="AB48" s="125">
        <v>718</v>
      </c>
      <c r="AC48" s="198">
        <v>269.67173642854635</v>
      </c>
      <c r="AD48" s="198">
        <v>3</v>
      </c>
      <c r="AE48" s="306"/>
      <c r="AF48" s="125">
        <v>5</v>
      </c>
      <c r="AG48" s="125">
        <v>2200</v>
      </c>
      <c r="AH48" s="198">
        <v>494.99745988634498</v>
      </c>
      <c r="AI48" s="198">
        <v>3</v>
      </c>
      <c r="AJ48" s="306"/>
      <c r="AK48" s="125">
        <v>5</v>
      </c>
      <c r="AL48" s="125">
        <v>370</v>
      </c>
      <c r="AM48" s="125">
        <v>69.300615870163384</v>
      </c>
      <c r="AN48" s="125">
        <v>0</v>
      </c>
      <c r="AO48" s="306"/>
      <c r="AP48" s="125">
        <v>5</v>
      </c>
      <c r="AQ48" s="125">
        <v>400</v>
      </c>
      <c r="AR48" s="125">
        <v>169.4054170248767</v>
      </c>
      <c r="AS48" s="125">
        <v>0</v>
      </c>
      <c r="AT48" s="306"/>
      <c r="AU48" s="125">
        <v>5</v>
      </c>
      <c r="AV48" s="125">
        <v>470</v>
      </c>
      <c r="AW48" s="125">
        <v>118.3671568568478</v>
      </c>
      <c r="AX48" s="198">
        <v>1</v>
      </c>
      <c r="AY48" s="306"/>
      <c r="AZ48" s="125"/>
      <c r="BA48" s="125"/>
      <c r="BB48" s="125"/>
      <c r="BC48" s="306"/>
      <c r="BD48" s="125"/>
      <c r="BE48" s="125"/>
      <c r="BF48" s="125"/>
    </row>
    <row r="49" spans="1:58">
      <c r="A49" s="123"/>
      <c r="B49" s="196"/>
      <c r="C49" s="123"/>
      <c r="D49" s="128" t="s">
        <v>17</v>
      </c>
      <c r="E49" s="123"/>
      <c r="F49" s="123"/>
      <c r="G49" s="123"/>
      <c r="H49" s="123"/>
      <c r="I49" s="123"/>
      <c r="J49" s="123"/>
      <c r="K49" s="123"/>
      <c r="L49" s="123"/>
      <c r="M49" s="123"/>
      <c r="N49" s="123"/>
      <c r="O49" s="123"/>
      <c r="P49" s="123"/>
      <c r="Q49" s="123"/>
      <c r="R49" s="123"/>
      <c r="S49" s="123"/>
      <c r="T49" s="123"/>
      <c r="U49" s="129">
        <v>5</v>
      </c>
      <c r="V49" s="129"/>
      <c r="W49" s="129">
        <v>450</v>
      </c>
      <c r="X49" s="129">
        <v>111.05936881270718</v>
      </c>
      <c r="Y49" s="274">
        <v>1</v>
      </c>
      <c r="Z49" s="306"/>
      <c r="AA49" s="129">
        <v>5</v>
      </c>
      <c r="AB49" s="129">
        <v>720</v>
      </c>
      <c r="AC49" s="274">
        <v>156.4452690023756</v>
      </c>
      <c r="AD49" s="274">
        <v>2</v>
      </c>
      <c r="AE49" s="306"/>
      <c r="AF49" s="129">
        <v>5</v>
      </c>
      <c r="AG49" s="129">
        <v>1009</v>
      </c>
      <c r="AH49" s="276">
        <v>199.82897375023771</v>
      </c>
      <c r="AI49" s="274">
        <v>3</v>
      </c>
      <c r="AJ49" s="306"/>
      <c r="AK49" s="129">
        <v>5</v>
      </c>
      <c r="AL49" s="129">
        <v>236</v>
      </c>
      <c r="AM49" s="130">
        <v>33.39526808383269</v>
      </c>
      <c r="AN49" s="129">
        <v>0</v>
      </c>
      <c r="AO49" s="306"/>
      <c r="AP49" s="129">
        <v>5</v>
      </c>
      <c r="AQ49" s="129">
        <v>300</v>
      </c>
      <c r="AR49" s="129">
        <v>123.15381026081072</v>
      </c>
      <c r="AS49" s="274">
        <v>2</v>
      </c>
      <c r="AT49" s="306"/>
      <c r="AU49" s="129">
        <v>5</v>
      </c>
      <c r="AV49" s="129">
        <v>280</v>
      </c>
      <c r="AW49" s="130">
        <v>60.913951289111814</v>
      </c>
      <c r="AX49" s="274">
        <v>1</v>
      </c>
      <c r="AY49" s="306"/>
      <c r="AZ49" s="129"/>
      <c r="BA49" s="129"/>
      <c r="BB49" s="129"/>
      <c r="BC49" s="306"/>
      <c r="BD49" s="129"/>
      <c r="BE49" s="129"/>
      <c r="BF49" s="129"/>
    </row>
    <row r="50" spans="1:58">
      <c r="A50" s="123" t="s">
        <v>30</v>
      </c>
      <c r="B50" s="196">
        <v>793.7</v>
      </c>
      <c r="C50" s="123"/>
      <c r="D50" s="123" t="s">
        <v>10</v>
      </c>
      <c r="E50" s="123"/>
      <c r="F50" s="123"/>
      <c r="G50" s="123"/>
      <c r="H50" s="123"/>
      <c r="I50" s="123"/>
      <c r="J50" s="123"/>
      <c r="K50" s="123"/>
      <c r="L50" s="123"/>
      <c r="M50" s="123"/>
      <c r="N50" s="123"/>
      <c r="O50" s="123"/>
      <c r="P50" s="123"/>
      <c r="Q50" s="123"/>
      <c r="R50" s="123"/>
      <c r="S50" s="123"/>
      <c r="T50" s="123"/>
      <c r="U50" s="125">
        <v>5</v>
      </c>
      <c r="V50" s="125"/>
      <c r="W50" s="125">
        <v>709</v>
      </c>
      <c r="X50" s="198">
        <v>308.63904400387781</v>
      </c>
      <c r="Y50" s="198">
        <v>1</v>
      </c>
      <c r="Z50" s="306"/>
      <c r="AA50" s="125">
        <v>5</v>
      </c>
      <c r="AB50" s="125">
        <v>791</v>
      </c>
      <c r="AC50" s="198">
        <v>348.09453279550701</v>
      </c>
      <c r="AD50" s="198">
        <v>3</v>
      </c>
      <c r="AE50" s="306"/>
      <c r="AF50" s="125">
        <v>5</v>
      </c>
      <c r="AG50" s="125">
        <v>2900</v>
      </c>
      <c r="AH50" s="198">
        <v>672.78127165560466</v>
      </c>
      <c r="AI50" s="198">
        <v>3</v>
      </c>
      <c r="AJ50" s="306"/>
      <c r="AK50" s="125">
        <v>5</v>
      </c>
      <c r="AL50" s="125">
        <v>5500</v>
      </c>
      <c r="AM50" s="198">
        <v>499.34677541899055</v>
      </c>
      <c r="AN50" s="198">
        <v>3</v>
      </c>
      <c r="AO50" s="306"/>
      <c r="AP50" s="125">
        <v>5</v>
      </c>
      <c r="AQ50" s="125">
        <v>8100</v>
      </c>
      <c r="AR50" s="198">
        <v>607.28465213919389</v>
      </c>
      <c r="AS50" s="198">
        <v>2</v>
      </c>
      <c r="AT50" s="306"/>
      <c r="AU50" s="125">
        <v>5</v>
      </c>
      <c r="AV50" s="125">
        <v>809</v>
      </c>
      <c r="AW50" s="198">
        <v>378.2277216467773</v>
      </c>
      <c r="AX50" s="198">
        <v>3</v>
      </c>
      <c r="AY50" s="306"/>
      <c r="AZ50" s="129"/>
      <c r="BA50" s="129"/>
      <c r="BB50" s="129"/>
      <c r="BC50" s="306"/>
      <c r="BD50" s="129"/>
      <c r="BE50" s="129"/>
      <c r="BF50" s="129"/>
    </row>
    <row r="51" spans="1:58">
      <c r="A51" s="123"/>
      <c r="B51" s="196"/>
      <c r="C51" s="123"/>
      <c r="D51" s="128" t="s">
        <v>17</v>
      </c>
      <c r="E51" s="123"/>
      <c r="F51" s="123"/>
      <c r="G51" s="123"/>
      <c r="H51" s="123"/>
      <c r="I51" s="123"/>
      <c r="J51" s="123"/>
      <c r="K51" s="123"/>
      <c r="L51" s="123"/>
      <c r="M51" s="123"/>
      <c r="N51" s="123"/>
      <c r="O51" s="123"/>
      <c r="P51" s="123"/>
      <c r="Q51" s="123"/>
      <c r="R51" s="123"/>
      <c r="S51" s="123"/>
      <c r="T51" s="123"/>
      <c r="U51" s="129">
        <v>5</v>
      </c>
      <c r="V51" s="129"/>
      <c r="W51" s="129">
        <v>650</v>
      </c>
      <c r="X51" s="274">
        <v>262.46923000649537</v>
      </c>
      <c r="Y51" s="274">
        <v>3</v>
      </c>
      <c r="Z51" s="306"/>
      <c r="AA51" s="129">
        <v>5</v>
      </c>
      <c r="AB51" s="129">
        <v>682</v>
      </c>
      <c r="AC51" s="274">
        <v>308.02204826108294</v>
      </c>
      <c r="AD51" s="274">
        <v>3</v>
      </c>
      <c r="AE51" s="306"/>
      <c r="AF51" s="129">
        <v>5</v>
      </c>
      <c r="AG51" s="129">
        <v>1200</v>
      </c>
      <c r="AH51" s="276">
        <v>341.37648439407957</v>
      </c>
      <c r="AI51" s="274">
        <v>4</v>
      </c>
      <c r="AJ51" s="306"/>
      <c r="AK51" s="129">
        <v>5</v>
      </c>
      <c r="AL51" s="129">
        <v>1800</v>
      </c>
      <c r="AM51" s="276">
        <v>244.1563057586161</v>
      </c>
      <c r="AN51" s="274">
        <v>3</v>
      </c>
      <c r="AO51" s="306"/>
      <c r="AP51" s="129">
        <v>5</v>
      </c>
      <c r="AQ51" s="129">
        <v>2000</v>
      </c>
      <c r="AR51" s="274">
        <v>276.97577344068122</v>
      </c>
      <c r="AS51" s="274">
        <v>3</v>
      </c>
      <c r="AT51" s="306"/>
      <c r="AU51" s="129">
        <v>5</v>
      </c>
      <c r="AV51" s="129">
        <v>836</v>
      </c>
      <c r="AW51" s="276">
        <v>266.86307084192367</v>
      </c>
      <c r="AX51" s="274">
        <v>3</v>
      </c>
      <c r="AY51" s="306"/>
      <c r="AZ51" s="129"/>
      <c r="BA51" s="129"/>
      <c r="BB51" s="129"/>
      <c r="BC51" s="306"/>
      <c r="BD51" s="129"/>
      <c r="BE51" s="129"/>
      <c r="BF51" s="129"/>
    </row>
    <row r="52" spans="1:58">
      <c r="A52" s="123" t="s">
        <v>30</v>
      </c>
      <c r="B52" s="124">
        <v>797.3</v>
      </c>
      <c r="C52" s="123"/>
      <c r="D52" s="123" t="s">
        <v>10</v>
      </c>
      <c r="E52" s="125"/>
      <c r="F52" s="125"/>
      <c r="G52" s="125"/>
      <c r="H52" s="125"/>
      <c r="I52" s="125"/>
      <c r="J52" s="125"/>
      <c r="K52" s="125"/>
      <c r="L52" s="125"/>
      <c r="M52" s="125"/>
      <c r="N52" s="125"/>
      <c r="O52" s="125"/>
      <c r="P52" s="125"/>
      <c r="Q52" s="125"/>
      <c r="R52" s="125"/>
      <c r="S52" s="125"/>
      <c r="T52" s="125"/>
      <c r="U52" s="125">
        <v>5</v>
      </c>
      <c r="V52" s="125"/>
      <c r="W52" s="125">
        <v>773</v>
      </c>
      <c r="X52" s="198">
        <v>291.38499803560893</v>
      </c>
      <c r="Y52" s="198">
        <v>2</v>
      </c>
      <c r="Z52" s="306"/>
      <c r="AA52" s="125">
        <v>5</v>
      </c>
      <c r="AB52" s="125">
        <v>580</v>
      </c>
      <c r="AC52" s="198">
        <v>286.80206308163321</v>
      </c>
      <c r="AD52" s="198">
        <v>2</v>
      </c>
      <c r="AE52" s="306"/>
      <c r="AF52" s="125">
        <v>5</v>
      </c>
      <c r="AG52" s="125">
        <v>782</v>
      </c>
      <c r="AH52" s="198">
        <v>226.64006130371939</v>
      </c>
      <c r="AI52" s="198">
        <v>1</v>
      </c>
      <c r="AJ52" s="306"/>
      <c r="AK52" s="125">
        <v>5</v>
      </c>
      <c r="AL52" s="125">
        <v>120</v>
      </c>
      <c r="AM52" s="130">
        <v>79.720491182573298</v>
      </c>
      <c r="AN52" s="125">
        <v>0</v>
      </c>
      <c r="AO52" s="306"/>
      <c r="AP52" s="125">
        <v>5</v>
      </c>
      <c r="AQ52" s="125">
        <v>500</v>
      </c>
      <c r="AR52" s="198">
        <v>216.4588198918629</v>
      </c>
      <c r="AS52" s="198">
        <v>1</v>
      </c>
      <c r="AT52" s="306"/>
      <c r="AU52" s="125">
        <v>5</v>
      </c>
      <c r="AV52" s="125">
        <v>3000</v>
      </c>
      <c r="AW52" s="198">
        <v>260.60562411642269</v>
      </c>
      <c r="AX52" s="198">
        <v>2</v>
      </c>
      <c r="AY52" s="306"/>
      <c r="AZ52" s="129"/>
      <c r="BA52" s="129"/>
      <c r="BB52" s="129"/>
      <c r="BC52" s="306"/>
      <c r="BD52" s="129"/>
      <c r="BE52" s="129"/>
      <c r="BF52" s="129"/>
    </row>
    <row r="53" spans="1:58">
      <c r="A53" s="123"/>
      <c r="B53" s="124"/>
      <c r="C53" s="123"/>
      <c r="D53" s="128" t="s">
        <v>17</v>
      </c>
      <c r="E53" s="129"/>
      <c r="F53" s="135"/>
      <c r="G53" s="129"/>
      <c r="H53" s="135"/>
      <c r="I53" s="129"/>
      <c r="J53" s="135"/>
      <c r="K53" s="129"/>
      <c r="L53" s="135"/>
      <c r="M53" s="129"/>
      <c r="N53" s="135"/>
      <c r="O53" s="129"/>
      <c r="P53" s="135"/>
      <c r="Q53" s="129"/>
      <c r="R53" s="135"/>
      <c r="S53" s="129"/>
      <c r="T53" s="129"/>
      <c r="U53" s="129">
        <v>5</v>
      </c>
      <c r="V53" s="129"/>
      <c r="W53" s="129">
        <v>400</v>
      </c>
      <c r="X53" s="274">
        <v>198.18744276129968</v>
      </c>
      <c r="Y53" s="274">
        <v>3</v>
      </c>
      <c r="Z53" s="306"/>
      <c r="AA53" s="129">
        <v>5</v>
      </c>
      <c r="AB53" s="129">
        <v>360</v>
      </c>
      <c r="AC53" s="274">
        <v>191.790767618405</v>
      </c>
      <c r="AD53" s="274">
        <v>2</v>
      </c>
      <c r="AE53" s="306"/>
      <c r="AF53" s="129">
        <v>5</v>
      </c>
      <c r="AG53" s="129">
        <v>480</v>
      </c>
      <c r="AH53" s="130">
        <v>78.304106780075927</v>
      </c>
      <c r="AI53" s="274">
        <v>1</v>
      </c>
      <c r="AJ53" s="306"/>
      <c r="AK53" s="129">
        <v>5</v>
      </c>
      <c r="AL53" s="129">
        <v>60</v>
      </c>
      <c r="AM53" s="130">
        <v>45.538663458049626</v>
      </c>
      <c r="AN53" s="129">
        <v>0</v>
      </c>
      <c r="AO53" s="306"/>
      <c r="AP53" s="129">
        <v>5</v>
      </c>
      <c r="AQ53" s="129">
        <v>234</v>
      </c>
      <c r="AR53" s="129">
        <v>128.54519995062088</v>
      </c>
      <c r="AS53" s="129">
        <v>0</v>
      </c>
      <c r="AT53" s="306"/>
      <c r="AU53" s="129">
        <v>5</v>
      </c>
      <c r="AV53" s="129">
        <v>2800</v>
      </c>
      <c r="AW53" s="276">
        <v>165.50619258332421</v>
      </c>
      <c r="AX53" s="274">
        <v>2</v>
      </c>
      <c r="AY53" s="306"/>
      <c r="AZ53" s="129"/>
      <c r="BA53" s="129"/>
      <c r="BB53" s="129"/>
      <c r="BC53" s="306"/>
      <c r="BD53" s="129"/>
      <c r="BE53" s="129"/>
      <c r="BF53" s="129"/>
    </row>
    <row r="54" spans="1:58">
      <c r="A54" s="140" t="s">
        <v>31</v>
      </c>
      <c r="B54" s="141">
        <v>935.5</v>
      </c>
      <c r="C54" s="140"/>
      <c r="D54" s="142" t="s">
        <v>17</v>
      </c>
      <c r="E54" s="143">
        <v>21</v>
      </c>
      <c r="F54" s="143">
        <v>269</v>
      </c>
      <c r="G54" s="143">
        <v>2.6353418734168472</v>
      </c>
      <c r="H54" s="205"/>
      <c r="I54" s="143">
        <v>15</v>
      </c>
      <c r="J54" s="143">
        <v>20</v>
      </c>
      <c r="K54" s="143">
        <v>1.3759798784509836</v>
      </c>
      <c r="L54" s="205"/>
      <c r="M54" s="143">
        <v>30</v>
      </c>
      <c r="N54" s="143">
        <v>24.9</v>
      </c>
      <c r="O54" s="143">
        <v>1.3998134875119477</v>
      </c>
      <c r="P54" s="205"/>
      <c r="Q54" s="143">
        <v>22</v>
      </c>
      <c r="R54" s="143">
        <v>49.6</v>
      </c>
      <c r="S54" s="143">
        <v>2.0008652097576851</v>
      </c>
      <c r="T54" s="143"/>
      <c r="U54" s="143">
        <v>18</v>
      </c>
      <c r="V54" s="143"/>
      <c r="W54" s="143">
        <v>1</v>
      </c>
      <c r="X54" s="143">
        <v>1</v>
      </c>
      <c r="Y54" s="143">
        <v>0</v>
      </c>
      <c r="Z54" s="309"/>
      <c r="AA54" s="143">
        <v>21</v>
      </c>
      <c r="AB54" s="143">
        <v>410</v>
      </c>
      <c r="AC54" s="143">
        <v>2.6831650839359282</v>
      </c>
      <c r="AD54" s="310">
        <v>2</v>
      </c>
      <c r="AE54" s="309"/>
      <c r="AF54" s="143">
        <v>31</v>
      </c>
      <c r="AG54" s="143">
        <v>1</v>
      </c>
      <c r="AH54" s="143">
        <v>1</v>
      </c>
      <c r="AI54" s="143">
        <v>0</v>
      </c>
      <c r="AJ54" s="309"/>
      <c r="AK54" s="143">
        <v>31</v>
      </c>
      <c r="AL54" s="143">
        <v>1</v>
      </c>
      <c r="AM54" s="143">
        <v>1</v>
      </c>
      <c r="AN54" s="143">
        <v>0</v>
      </c>
      <c r="AO54" s="1"/>
      <c r="AP54" s="143">
        <v>29</v>
      </c>
      <c r="AQ54" s="143">
        <v>310</v>
      </c>
      <c r="AR54" s="143">
        <v>1.5443508199035123</v>
      </c>
      <c r="AS54" s="310">
        <v>1</v>
      </c>
      <c r="AT54" s="1"/>
      <c r="AU54" s="143">
        <v>31</v>
      </c>
      <c r="AV54" s="143">
        <v>1</v>
      </c>
      <c r="AW54" s="143">
        <v>1</v>
      </c>
      <c r="AX54" s="143">
        <v>0</v>
      </c>
      <c r="AY54" s="1"/>
      <c r="AZ54" s="143">
        <v>30</v>
      </c>
      <c r="BA54" s="143">
        <v>1</v>
      </c>
      <c r="BB54" s="143">
        <v>1</v>
      </c>
      <c r="BC54" s="1"/>
      <c r="BD54" s="143">
        <v>8</v>
      </c>
      <c r="BE54" s="143">
        <v>12</v>
      </c>
      <c r="BF54" s="143">
        <v>1.4877378261644902</v>
      </c>
    </row>
    <row r="55" spans="1:58">
      <c r="A55" s="104"/>
      <c r="B55" s="112"/>
      <c r="C55" s="104"/>
      <c r="D55" s="104"/>
      <c r="E55" s="106"/>
      <c r="F55" s="191"/>
      <c r="G55" s="106"/>
      <c r="H55" s="106"/>
      <c r="I55" s="106"/>
      <c r="J55" s="191"/>
      <c r="K55" s="106"/>
      <c r="L55" s="106"/>
      <c r="M55" s="106"/>
      <c r="N55" s="191"/>
      <c r="O55" s="106"/>
      <c r="P55" s="106"/>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1:58">
      <c r="A56" s="148"/>
      <c r="B56" s="256"/>
      <c r="C56" s="150"/>
      <c r="D56" s="151"/>
      <c r="E56" s="151"/>
      <c r="F56" s="152"/>
      <c r="G56" s="152"/>
      <c r="H56" s="152"/>
      <c r="I56" s="152"/>
      <c r="J56" s="152"/>
      <c r="K56" s="152"/>
      <c r="L56" s="257"/>
      <c r="M56" s="257"/>
      <c r="N56" s="280"/>
      <c r="O56" s="257"/>
      <c r="P56" s="257"/>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1:58">
      <c r="A57" s="148" t="s">
        <v>39</v>
      </c>
      <c r="B57" s="258"/>
      <c r="C57" s="152"/>
      <c r="D57" s="152"/>
      <c r="E57" s="159"/>
      <c r="F57" s="152"/>
      <c r="G57" s="157"/>
      <c r="H57" s="152"/>
      <c r="I57" s="152"/>
      <c r="J57" s="152"/>
      <c r="K57" s="152"/>
      <c r="L57" s="257"/>
      <c r="M57" s="257"/>
      <c r="N57" s="280"/>
      <c r="O57" s="257"/>
      <c r="P57" s="257"/>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1:58">
      <c r="A58" s="158" t="s">
        <v>40</v>
      </c>
      <c r="B58" s="258"/>
      <c r="C58" s="152"/>
      <c r="D58" s="152"/>
      <c r="E58" s="153"/>
      <c r="F58" s="152"/>
      <c r="G58" s="157"/>
      <c r="H58" s="152"/>
      <c r="I58" s="152"/>
      <c r="J58" s="152"/>
      <c r="K58" s="152"/>
      <c r="L58" s="152"/>
      <c r="M58" s="152"/>
      <c r="N58" s="152"/>
      <c r="O58" s="152"/>
      <c r="P58" s="157"/>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1:58">
      <c r="A59" s="148" t="s">
        <v>84</v>
      </c>
      <c r="B59" s="258"/>
      <c r="C59" s="152"/>
      <c r="D59" s="152"/>
      <c r="E59" s="159"/>
      <c r="F59" s="152"/>
      <c r="G59" s="157"/>
      <c r="H59" s="152"/>
      <c r="I59" s="152"/>
      <c r="J59" s="152"/>
      <c r="K59" s="152"/>
      <c r="L59" s="152"/>
      <c r="M59" s="157"/>
      <c r="N59" s="157"/>
      <c r="O59" s="157"/>
      <c r="P59" s="157"/>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1:58">
      <c r="A60" s="158" t="s">
        <v>42</v>
      </c>
      <c r="B60" s="259"/>
      <c r="C60" s="163"/>
      <c r="D60" s="163"/>
      <c r="E60" s="157"/>
      <c r="F60" s="157"/>
      <c r="G60" s="157"/>
      <c r="H60" s="157"/>
      <c r="I60" s="157"/>
      <c r="J60" s="152"/>
      <c r="K60" s="152"/>
      <c r="L60" s="191"/>
      <c r="M60" s="191"/>
      <c r="N60" s="191"/>
      <c r="O60" s="191"/>
      <c r="P60" s="19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1:58">
      <c r="A61" s="161" t="s">
        <v>85</v>
      </c>
      <c r="B61" s="259"/>
      <c r="C61" s="163"/>
      <c r="D61" s="163"/>
      <c r="E61" s="157"/>
      <c r="F61" s="157"/>
      <c r="G61" s="157"/>
      <c r="H61" s="157"/>
      <c r="I61" s="157"/>
      <c r="J61" s="157"/>
      <c r="K61" s="152"/>
      <c r="L61" s="191"/>
      <c r="M61" s="191"/>
      <c r="N61" s="191"/>
      <c r="O61" s="191"/>
      <c r="P61" s="19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1:58" ht="15.75" thickBot="1">
      <c r="A62" s="164" t="s">
        <v>86</v>
      </c>
      <c r="B62" s="256"/>
      <c r="C62" s="153"/>
      <c r="D62" s="152"/>
      <c r="E62" s="157"/>
      <c r="F62" s="157"/>
      <c r="G62" s="257"/>
      <c r="H62" s="257"/>
      <c r="I62" s="257"/>
      <c r="J62" s="257"/>
      <c r="K62" s="257"/>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1:58" ht="15.75" thickBot="1">
      <c r="A63" s="154"/>
      <c r="B63" s="155"/>
      <c r="C63" s="156" t="s">
        <v>45</v>
      </c>
      <c r="D63" s="152"/>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1:58">
      <c r="A64" s="160" t="s">
        <v>46</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sheetData>
  <mergeCells count="12">
    <mergeCell ref="BD2:BF2"/>
    <mergeCell ref="E2:G2"/>
    <mergeCell ref="I2:K2"/>
    <mergeCell ref="M2:O2"/>
    <mergeCell ref="Q2:S2"/>
    <mergeCell ref="U2:X2"/>
    <mergeCell ref="AA2:AC2"/>
    <mergeCell ref="AF2:AH2"/>
    <mergeCell ref="AK2:AM2"/>
    <mergeCell ref="AP2:AR2"/>
    <mergeCell ref="AU2:AW2"/>
    <mergeCell ref="AZ2:BB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5"/>
  <sheetViews>
    <sheetView workbookViewId="0"/>
  </sheetViews>
  <sheetFormatPr defaultRowHeight="15"/>
  <cols>
    <col min="1" max="1" width="14.42578125" customWidth="1"/>
  </cols>
  <sheetData>
    <row r="1" spans="1:18" ht="15.75">
      <c r="A1" s="411" t="s">
        <v>102</v>
      </c>
      <c r="B1" s="311"/>
      <c r="C1" s="1"/>
      <c r="D1" s="1"/>
      <c r="E1" s="257"/>
      <c r="F1" s="280"/>
      <c r="G1" s="257"/>
      <c r="H1" s="257"/>
      <c r="I1" s="1"/>
      <c r="J1" s="257"/>
      <c r="K1" s="280"/>
      <c r="L1" s="257"/>
      <c r="M1" s="257"/>
      <c r="N1" s="1"/>
      <c r="O1" s="257"/>
      <c r="P1" s="280"/>
      <c r="Q1" s="257"/>
      <c r="R1" s="257"/>
    </row>
    <row r="2" spans="1:18" ht="15.75">
      <c r="A2" s="104"/>
      <c r="B2" s="112"/>
      <c r="C2" s="104"/>
      <c r="D2" s="104"/>
      <c r="E2" s="480" t="s">
        <v>0</v>
      </c>
      <c r="F2" s="480"/>
      <c r="G2" s="480"/>
      <c r="H2" s="106"/>
      <c r="I2" s="104"/>
      <c r="J2" s="480" t="s">
        <v>1</v>
      </c>
      <c r="K2" s="480"/>
      <c r="L2" s="480"/>
      <c r="M2" s="106"/>
      <c r="N2" s="104"/>
      <c r="O2" s="480" t="s">
        <v>2</v>
      </c>
      <c r="P2" s="480"/>
      <c r="Q2" s="480"/>
      <c r="R2" s="106"/>
    </row>
    <row r="3" spans="1:18">
      <c r="A3" s="104"/>
      <c r="B3" s="112"/>
      <c r="C3" s="104"/>
      <c r="D3" s="104"/>
      <c r="E3" s="106"/>
      <c r="F3" s="191"/>
      <c r="G3" s="106"/>
      <c r="H3" s="106"/>
      <c r="I3" s="104"/>
      <c r="J3" s="106"/>
      <c r="K3" s="191"/>
      <c r="L3" s="106"/>
      <c r="M3" s="106"/>
      <c r="N3" s="104"/>
      <c r="O3" s="106"/>
      <c r="P3" s="191"/>
      <c r="Q3" s="106"/>
      <c r="R3" s="106"/>
    </row>
    <row r="4" spans="1:18">
      <c r="A4" s="107" t="s">
        <v>3</v>
      </c>
      <c r="B4" s="192" t="s">
        <v>4</v>
      </c>
      <c r="C4" s="107"/>
      <c r="D4" s="109" t="s">
        <v>5</v>
      </c>
      <c r="E4" s="110" t="s">
        <v>6</v>
      </c>
      <c r="F4" s="193" t="s">
        <v>7</v>
      </c>
      <c r="G4" s="110" t="s">
        <v>8</v>
      </c>
      <c r="H4" s="111"/>
      <c r="I4" s="107"/>
      <c r="J4" s="110" t="s">
        <v>6</v>
      </c>
      <c r="K4" s="193" t="s">
        <v>7</v>
      </c>
      <c r="L4" s="110" t="s">
        <v>8</v>
      </c>
      <c r="M4" s="111"/>
      <c r="N4" s="107"/>
      <c r="O4" s="110" t="s">
        <v>6</v>
      </c>
      <c r="P4" s="193" t="s">
        <v>7</v>
      </c>
      <c r="Q4" s="110" t="s">
        <v>8</v>
      </c>
      <c r="R4" s="111"/>
    </row>
    <row r="5" spans="1:18">
      <c r="A5" s="104" t="s">
        <v>9</v>
      </c>
      <c r="B5" s="112">
        <v>-8.5</v>
      </c>
      <c r="C5" s="104"/>
      <c r="D5" s="104" t="s">
        <v>10</v>
      </c>
      <c r="E5" s="115">
        <v>22</v>
      </c>
      <c r="F5" s="113">
        <v>683</v>
      </c>
      <c r="G5" s="113">
        <v>75.842408002086344</v>
      </c>
      <c r="H5" s="113"/>
      <c r="I5" s="194"/>
      <c r="J5" s="115">
        <v>19</v>
      </c>
      <c r="K5" s="113">
        <v>515</v>
      </c>
      <c r="L5" s="113">
        <v>91.172343626412612</v>
      </c>
      <c r="M5" s="113"/>
      <c r="N5" s="194"/>
      <c r="O5" s="115">
        <v>21</v>
      </c>
      <c r="P5" s="113">
        <v>250</v>
      </c>
      <c r="Q5" s="113">
        <v>58.049815099375358</v>
      </c>
      <c r="R5" s="113"/>
    </row>
    <row r="6" spans="1:18">
      <c r="A6" s="117" t="s">
        <v>11</v>
      </c>
      <c r="B6" s="112"/>
      <c r="C6" s="104"/>
      <c r="D6" s="104"/>
      <c r="E6" s="116"/>
      <c r="F6" s="118"/>
      <c r="G6" s="116"/>
      <c r="H6" s="195"/>
      <c r="I6" s="194"/>
      <c r="J6" s="116"/>
      <c r="K6" s="118"/>
      <c r="L6" s="116"/>
      <c r="M6" s="195"/>
      <c r="N6" s="194"/>
      <c r="O6" s="116"/>
      <c r="P6" s="118"/>
      <c r="Q6" s="116"/>
      <c r="R6" s="195"/>
    </row>
    <row r="7" spans="1:18">
      <c r="A7" s="1"/>
      <c r="B7" s="311"/>
      <c r="C7" s="1"/>
      <c r="D7" s="1"/>
      <c r="E7" s="257"/>
      <c r="F7" s="280"/>
      <c r="G7" s="257"/>
      <c r="H7" s="257"/>
      <c r="I7" s="1"/>
      <c r="J7" s="257"/>
      <c r="K7" s="280"/>
      <c r="L7" s="257"/>
      <c r="M7" s="257"/>
      <c r="N7" s="1"/>
      <c r="O7" s="257"/>
      <c r="P7" s="280"/>
      <c r="Q7" s="257"/>
      <c r="R7" s="257"/>
    </row>
    <row r="8" spans="1:18">
      <c r="A8" s="104" t="s">
        <v>12</v>
      </c>
      <c r="B8" s="112">
        <v>-4.5</v>
      </c>
      <c r="C8" s="104"/>
      <c r="D8" s="104" t="s">
        <v>10</v>
      </c>
      <c r="E8" s="115">
        <v>30</v>
      </c>
      <c r="F8" s="113">
        <v>3900</v>
      </c>
      <c r="G8" s="113">
        <v>773.21735466510086</v>
      </c>
      <c r="H8" s="113"/>
      <c r="I8" s="194"/>
      <c r="J8" s="115">
        <v>28</v>
      </c>
      <c r="K8" s="113">
        <v>4300</v>
      </c>
      <c r="L8" s="113">
        <v>644.23010090097523</v>
      </c>
      <c r="M8" s="113"/>
      <c r="N8" s="194"/>
      <c r="O8" s="115">
        <v>31</v>
      </c>
      <c r="P8" s="113">
        <v>1700</v>
      </c>
      <c r="Q8" s="113">
        <v>346.93843388601528</v>
      </c>
      <c r="R8" s="113"/>
    </row>
    <row r="9" spans="1:18">
      <c r="A9" s="1" t="s">
        <v>14</v>
      </c>
      <c r="B9" s="112"/>
      <c r="C9" s="104"/>
      <c r="D9" s="104"/>
      <c r="E9" s="115"/>
      <c r="F9" s="113"/>
      <c r="G9" s="115"/>
      <c r="H9" s="113"/>
      <c r="I9" s="194"/>
      <c r="J9" s="115"/>
      <c r="K9" s="113"/>
      <c r="L9" s="115"/>
      <c r="M9" s="195"/>
      <c r="N9" s="194"/>
      <c r="O9" s="115"/>
      <c r="P9" s="113"/>
      <c r="Q9" s="115"/>
      <c r="R9" s="195"/>
    </row>
    <row r="10" spans="1:18">
      <c r="A10" s="123" t="s">
        <v>15</v>
      </c>
      <c r="B10" s="196" t="s">
        <v>16</v>
      </c>
      <c r="C10" s="123"/>
      <c r="D10" s="123" t="s">
        <v>10</v>
      </c>
      <c r="E10" s="123"/>
      <c r="F10" s="123"/>
      <c r="G10" s="123"/>
      <c r="H10" s="123"/>
      <c r="I10" s="123"/>
      <c r="J10" s="123"/>
      <c r="K10" s="123"/>
      <c r="L10" s="123"/>
      <c r="M10" s="123"/>
      <c r="N10" s="123"/>
      <c r="O10" s="123"/>
      <c r="P10" s="123"/>
      <c r="Q10" s="123"/>
      <c r="R10" s="123"/>
    </row>
    <row r="11" spans="1:18">
      <c r="A11" s="123"/>
      <c r="B11" s="196"/>
      <c r="C11" s="123"/>
      <c r="D11" s="128" t="s">
        <v>17</v>
      </c>
      <c r="E11" s="123"/>
      <c r="F11" s="123"/>
      <c r="G11" s="123"/>
      <c r="H11" s="123"/>
      <c r="I11" s="123"/>
      <c r="J11" s="123"/>
      <c r="K11" s="123"/>
      <c r="L11" s="123"/>
      <c r="M11" s="123"/>
      <c r="N11" s="123"/>
      <c r="O11" s="123"/>
      <c r="P11" s="123"/>
      <c r="Q11" s="123"/>
      <c r="R11" s="123"/>
    </row>
    <row r="12" spans="1:18">
      <c r="A12" s="123" t="s">
        <v>15</v>
      </c>
      <c r="B12" s="196" t="s">
        <v>18</v>
      </c>
      <c r="C12" s="123"/>
      <c r="D12" s="123" t="s">
        <v>10</v>
      </c>
      <c r="E12" s="123"/>
      <c r="F12" s="123"/>
      <c r="G12" s="123"/>
      <c r="H12" s="123"/>
      <c r="I12" s="123"/>
      <c r="J12" s="123"/>
      <c r="K12" s="123"/>
      <c r="L12" s="123"/>
      <c r="M12" s="123"/>
      <c r="N12" s="123"/>
      <c r="O12" s="123"/>
      <c r="P12" s="123"/>
      <c r="Q12" s="123"/>
      <c r="R12" s="123"/>
    </row>
    <row r="13" spans="1:18">
      <c r="A13" s="123"/>
      <c r="B13" s="196"/>
      <c r="C13" s="123"/>
      <c r="D13" s="128" t="s">
        <v>17</v>
      </c>
      <c r="E13" s="123"/>
      <c r="F13" s="123"/>
      <c r="G13" s="123"/>
      <c r="H13" s="123"/>
      <c r="I13" s="123"/>
      <c r="J13" s="123"/>
      <c r="K13" s="123"/>
      <c r="L13" s="123"/>
      <c r="M13" s="123"/>
      <c r="N13" s="123"/>
      <c r="O13" s="123"/>
      <c r="P13" s="123"/>
      <c r="Q13" s="123"/>
      <c r="R13" s="123"/>
    </row>
    <row r="14" spans="1:18">
      <c r="A14" s="123" t="s">
        <v>15</v>
      </c>
      <c r="B14" s="196" t="s">
        <v>19</v>
      </c>
      <c r="C14" s="123"/>
      <c r="D14" s="123" t="s">
        <v>10</v>
      </c>
      <c r="E14" s="123"/>
      <c r="F14" s="123"/>
      <c r="G14" s="123"/>
      <c r="H14" s="123"/>
      <c r="I14" s="123"/>
      <c r="J14" s="123"/>
      <c r="K14" s="123"/>
      <c r="L14" s="123"/>
      <c r="M14" s="123"/>
      <c r="N14" s="123"/>
      <c r="O14" s="123"/>
      <c r="P14" s="123"/>
      <c r="Q14" s="123"/>
      <c r="R14" s="123"/>
    </row>
    <row r="15" spans="1:18">
      <c r="A15" s="123"/>
      <c r="B15" s="196"/>
      <c r="C15" s="123"/>
      <c r="D15" s="128" t="s">
        <v>17</v>
      </c>
      <c r="E15" s="123"/>
      <c r="F15" s="123"/>
      <c r="G15" s="123"/>
      <c r="H15" s="123"/>
      <c r="I15" s="123"/>
      <c r="J15" s="123"/>
      <c r="K15" s="123"/>
      <c r="L15" s="123"/>
      <c r="M15" s="123"/>
      <c r="N15" s="123"/>
      <c r="O15" s="123"/>
      <c r="P15" s="123"/>
      <c r="Q15" s="123"/>
      <c r="R15" s="123"/>
    </row>
    <row r="16" spans="1:18">
      <c r="A16" s="123" t="s">
        <v>15</v>
      </c>
      <c r="B16" s="124">
        <v>4.3</v>
      </c>
      <c r="C16" s="123"/>
      <c r="D16" s="123" t="s">
        <v>10</v>
      </c>
      <c r="E16" s="127"/>
      <c r="F16" s="125"/>
      <c r="G16" s="127"/>
      <c r="H16" s="125"/>
      <c r="I16" s="197"/>
      <c r="J16" s="127"/>
      <c r="K16" s="125"/>
      <c r="L16" s="127"/>
      <c r="M16" s="198"/>
      <c r="N16" s="197"/>
      <c r="O16" s="127"/>
      <c r="P16" s="125"/>
      <c r="Q16" s="127"/>
      <c r="R16" s="125"/>
    </row>
    <row r="17" spans="1:18">
      <c r="A17" s="123"/>
      <c r="B17" s="124"/>
      <c r="C17" s="123"/>
      <c r="D17" s="128" t="s">
        <v>17</v>
      </c>
      <c r="E17" s="127"/>
      <c r="F17" s="125"/>
      <c r="G17" s="127"/>
      <c r="H17" s="125"/>
      <c r="I17" s="197"/>
      <c r="J17" s="127"/>
      <c r="K17" s="125"/>
      <c r="L17" s="127"/>
      <c r="M17" s="198"/>
      <c r="N17" s="197"/>
      <c r="O17" s="127"/>
      <c r="P17" s="125"/>
      <c r="Q17" s="127"/>
      <c r="R17" s="125"/>
    </row>
    <row r="18" spans="1:18">
      <c r="A18" s="104" t="s">
        <v>20</v>
      </c>
      <c r="B18" s="112">
        <v>86.8</v>
      </c>
      <c r="C18" s="104"/>
      <c r="D18" s="131" t="s">
        <v>17</v>
      </c>
      <c r="E18" s="312">
        <v>31</v>
      </c>
      <c r="F18" s="312">
        <v>6240</v>
      </c>
      <c r="G18" s="312">
        <v>191.64575273469683</v>
      </c>
      <c r="H18" s="312"/>
      <c r="I18" s="313"/>
      <c r="J18" s="312">
        <v>28</v>
      </c>
      <c r="K18" s="312">
        <v>2359</v>
      </c>
      <c r="L18" s="312">
        <v>130.95828749392595</v>
      </c>
      <c r="M18" s="312"/>
      <c r="N18" s="313"/>
      <c r="O18" s="312">
        <v>31</v>
      </c>
      <c r="P18" s="312">
        <v>2909</v>
      </c>
      <c r="Q18" s="312">
        <v>335.18127599799595</v>
      </c>
      <c r="R18" s="132"/>
    </row>
    <row r="19" spans="1:18">
      <c r="A19" s="123" t="s">
        <v>21</v>
      </c>
      <c r="B19" s="196">
        <v>86.8</v>
      </c>
      <c r="C19" s="123"/>
      <c r="D19" s="123" t="s">
        <v>10</v>
      </c>
      <c r="E19" s="123"/>
      <c r="F19" s="123"/>
      <c r="G19" s="123"/>
      <c r="H19" s="123"/>
      <c r="I19" s="123"/>
      <c r="J19" s="123"/>
      <c r="K19" s="123"/>
      <c r="L19" s="123"/>
      <c r="M19" s="123"/>
      <c r="N19" s="123"/>
      <c r="O19" s="123"/>
      <c r="P19" s="123"/>
      <c r="Q19" s="123"/>
      <c r="R19" s="123"/>
    </row>
    <row r="20" spans="1:18">
      <c r="A20" s="123"/>
      <c r="B20" s="196"/>
      <c r="C20" s="123"/>
      <c r="D20" s="128" t="s">
        <v>17</v>
      </c>
      <c r="E20" s="123"/>
      <c r="F20" s="123"/>
      <c r="G20" s="123"/>
      <c r="H20" s="123"/>
      <c r="I20" s="123"/>
      <c r="J20" s="123"/>
      <c r="K20" s="123"/>
      <c r="L20" s="123"/>
      <c r="M20" s="123"/>
      <c r="N20" s="123"/>
      <c r="O20" s="123"/>
      <c r="P20" s="123"/>
      <c r="Q20" s="123"/>
      <c r="R20" s="123"/>
    </row>
    <row r="21" spans="1:18">
      <c r="A21" s="123" t="s">
        <v>21</v>
      </c>
      <c r="B21" s="196">
        <v>91.4</v>
      </c>
      <c r="C21" s="123"/>
      <c r="D21" s="123" t="s">
        <v>10</v>
      </c>
      <c r="E21" s="123"/>
      <c r="F21" s="123"/>
      <c r="G21" s="123"/>
      <c r="H21" s="123"/>
      <c r="I21" s="123"/>
      <c r="J21" s="123"/>
      <c r="K21" s="123"/>
      <c r="L21" s="123"/>
      <c r="M21" s="123"/>
      <c r="N21" s="123"/>
      <c r="O21" s="123"/>
      <c r="P21" s="123"/>
      <c r="Q21" s="123"/>
      <c r="R21" s="123"/>
    </row>
    <row r="22" spans="1:18">
      <c r="A22" s="123"/>
      <c r="B22" s="196"/>
      <c r="C22" s="123"/>
      <c r="D22" s="128" t="s">
        <v>17</v>
      </c>
      <c r="E22" s="123"/>
      <c r="F22" s="123"/>
      <c r="G22" s="123"/>
      <c r="H22" s="123"/>
      <c r="I22" s="123"/>
      <c r="J22" s="123"/>
      <c r="K22" s="123"/>
      <c r="L22" s="123"/>
      <c r="M22" s="123"/>
      <c r="N22" s="123"/>
      <c r="O22" s="123"/>
      <c r="P22" s="123"/>
      <c r="Q22" s="123"/>
      <c r="R22" s="123"/>
    </row>
    <row r="23" spans="1:18">
      <c r="A23" s="123" t="s">
        <v>21</v>
      </c>
      <c r="B23" s="124">
        <v>92.8</v>
      </c>
      <c r="C23" s="123"/>
      <c r="D23" s="123" t="s">
        <v>10</v>
      </c>
      <c r="E23" s="127"/>
      <c r="F23" s="125"/>
      <c r="G23" s="127"/>
      <c r="H23" s="125"/>
      <c r="I23" s="197"/>
      <c r="J23" s="127"/>
      <c r="K23" s="125"/>
      <c r="L23" s="127"/>
      <c r="M23" s="125"/>
      <c r="N23" s="197"/>
      <c r="O23" s="127"/>
      <c r="P23" s="125"/>
      <c r="Q23" s="127"/>
      <c r="R23" s="125"/>
    </row>
    <row r="24" spans="1:18">
      <c r="A24" s="123"/>
      <c r="B24" s="124"/>
      <c r="C24" s="123"/>
      <c r="D24" s="128" t="s">
        <v>17</v>
      </c>
      <c r="E24" s="127"/>
      <c r="F24" s="125"/>
      <c r="G24" s="127"/>
      <c r="H24" s="125"/>
      <c r="I24" s="197"/>
      <c r="J24" s="127"/>
      <c r="K24" s="125"/>
      <c r="L24" s="127"/>
      <c r="M24" s="125"/>
      <c r="N24" s="197"/>
      <c r="O24" s="127"/>
      <c r="P24" s="125"/>
      <c r="Q24" s="127"/>
      <c r="R24" s="125"/>
    </row>
    <row r="25" spans="1:18">
      <c r="A25" s="104" t="s">
        <v>22</v>
      </c>
      <c r="B25" s="112">
        <v>306.89999999999998</v>
      </c>
      <c r="C25" s="104"/>
      <c r="D25" s="104" t="s">
        <v>10</v>
      </c>
      <c r="E25" s="115">
        <v>21</v>
      </c>
      <c r="F25" s="113">
        <v>2300</v>
      </c>
      <c r="G25" s="113">
        <v>304.59652445836514</v>
      </c>
      <c r="H25" s="113"/>
      <c r="I25" s="194"/>
      <c r="J25" s="115">
        <v>19</v>
      </c>
      <c r="K25" s="113">
        <v>1000</v>
      </c>
      <c r="L25" s="113">
        <v>375.7858058277651</v>
      </c>
      <c r="M25" s="113"/>
      <c r="N25" s="194"/>
      <c r="O25" s="115">
        <v>21</v>
      </c>
      <c r="P25" s="113">
        <v>500</v>
      </c>
      <c r="Q25" s="113">
        <v>208.25995527447796</v>
      </c>
      <c r="R25" s="113"/>
    </row>
    <row r="26" spans="1:18">
      <c r="A26" s="123" t="s">
        <v>23</v>
      </c>
      <c r="B26" s="196">
        <v>305.10000000000002</v>
      </c>
      <c r="C26" s="123"/>
      <c r="D26" s="123" t="s">
        <v>10</v>
      </c>
      <c r="E26" s="123"/>
      <c r="F26" s="123"/>
      <c r="G26" s="123"/>
      <c r="H26" s="123"/>
      <c r="I26" s="123"/>
      <c r="J26" s="123"/>
      <c r="K26" s="123"/>
      <c r="L26" s="123"/>
      <c r="M26" s="123"/>
      <c r="N26" s="123"/>
      <c r="O26" s="123"/>
      <c r="P26" s="123"/>
      <c r="Q26" s="123"/>
      <c r="R26" s="123"/>
    </row>
    <row r="27" spans="1:18">
      <c r="A27" s="123"/>
      <c r="B27" s="196"/>
      <c r="C27" s="123"/>
      <c r="D27" s="128" t="s">
        <v>17</v>
      </c>
      <c r="E27" s="123"/>
      <c r="F27" s="123"/>
      <c r="G27" s="123"/>
      <c r="H27" s="123"/>
      <c r="I27" s="123"/>
      <c r="J27" s="123"/>
      <c r="K27" s="123"/>
      <c r="L27" s="123"/>
      <c r="M27" s="123"/>
      <c r="N27" s="123"/>
      <c r="O27" s="123"/>
      <c r="P27" s="123"/>
      <c r="Q27" s="123"/>
      <c r="R27" s="123"/>
    </row>
    <row r="28" spans="1:18">
      <c r="A28" s="123" t="s">
        <v>23</v>
      </c>
      <c r="B28" s="196">
        <v>308.10000000000002</v>
      </c>
      <c r="C28" s="123"/>
      <c r="D28" s="123" t="s">
        <v>10</v>
      </c>
      <c r="E28" s="123"/>
      <c r="F28" s="123"/>
      <c r="G28" s="123"/>
      <c r="H28" s="123"/>
      <c r="I28" s="123"/>
      <c r="J28" s="123"/>
      <c r="K28" s="123"/>
      <c r="L28" s="123"/>
      <c r="M28" s="123"/>
      <c r="N28" s="123"/>
      <c r="O28" s="123"/>
      <c r="P28" s="123"/>
      <c r="Q28" s="123"/>
      <c r="R28" s="123"/>
    </row>
    <row r="29" spans="1:18">
      <c r="A29" s="123"/>
      <c r="B29" s="196"/>
      <c r="C29" s="123"/>
      <c r="D29" s="128" t="s">
        <v>17</v>
      </c>
      <c r="E29" s="123"/>
      <c r="F29" s="123"/>
      <c r="G29" s="123"/>
      <c r="H29" s="123"/>
      <c r="I29" s="123"/>
      <c r="J29" s="123"/>
      <c r="K29" s="123"/>
      <c r="L29" s="123"/>
      <c r="M29" s="123"/>
      <c r="N29" s="123"/>
      <c r="O29" s="123"/>
      <c r="P29" s="123"/>
      <c r="Q29" s="123"/>
      <c r="R29" s="123"/>
    </row>
    <row r="30" spans="1:18">
      <c r="A30" s="123" t="s">
        <v>23</v>
      </c>
      <c r="B30" s="124">
        <v>314.8</v>
      </c>
      <c r="C30" s="123"/>
      <c r="D30" s="123" t="s">
        <v>10</v>
      </c>
      <c r="E30" s="127"/>
      <c r="F30" s="125"/>
      <c r="G30" s="127"/>
      <c r="H30" s="125"/>
      <c r="I30" s="197"/>
      <c r="J30" s="127"/>
      <c r="K30" s="125"/>
      <c r="L30" s="127"/>
      <c r="M30" s="125"/>
      <c r="N30" s="197"/>
      <c r="O30" s="127"/>
      <c r="P30" s="125"/>
      <c r="Q30" s="127"/>
      <c r="R30" s="125"/>
    </row>
    <row r="31" spans="1:18">
      <c r="A31" s="123"/>
      <c r="B31" s="124"/>
      <c r="C31" s="123"/>
      <c r="D31" s="128" t="s">
        <v>17</v>
      </c>
      <c r="E31" s="129"/>
      <c r="F31" s="135"/>
      <c r="G31" s="129"/>
      <c r="H31" s="135"/>
      <c r="I31" s="199"/>
      <c r="J31" s="129"/>
      <c r="K31" s="135"/>
      <c r="L31" s="129"/>
      <c r="M31" s="200"/>
      <c r="N31" s="199"/>
      <c r="O31" s="129"/>
      <c r="P31" s="135"/>
      <c r="Q31" s="129"/>
      <c r="R31" s="135"/>
    </row>
    <row r="32" spans="1:18">
      <c r="A32" s="104" t="s">
        <v>24</v>
      </c>
      <c r="B32" s="112">
        <v>351</v>
      </c>
      <c r="C32" s="104"/>
      <c r="D32" s="104" t="s">
        <v>10</v>
      </c>
      <c r="E32" s="115">
        <v>4</v>
      </c>
      <c r="F32" s="113">
        <v>44</v>
      </c>
      <c r="G32" s="113" t="s">
        <v>13</v>
      </c>
      <c r="H32" s="113"/>
      <c r="I32" s="194"/>
      <c r="J32" s="115">
        <v>4</v>
      </c>
      <c r="K32" s="113">
        <v>108</v>
      </c>
      <c r="L32" s="113" t="s">
        <v>13</v>
      </c>
      <c r="M32" s="113"/>
      <c r="N32" s="194"/>
      <c r="O32" s="115">
        <v>5</v>
      </c>
      <c r="P32" s="113">
        <v>69</v>
      </c>
      <c r="Q32" s="113">
        <v>33.172050837321407</v>
      </c>
      <c r="R32" s="113"/>
    </row>
    <row r="33" spans="1:18">
      <c r="A33" s="104" t="s">
        <v>25</v>
      </c>
      <c r="B33" s="112">
        <v>462.8</v>
      </c>
      <c r="C33" s="104"/>
      <c r="D33" s="131" t="s">
        <v>17</v>
      </c>
      <c r="E33" s="312">
        <v>4</v>
      </c>
      <c r="F33" s="312">
        <v>115</v>
      </c>
      <c r="G33" s="312" t="s">
        <v>13</v>
      </c>
      <c r="H33" s="312"/>
      <c r="I33" s="313"/>
      <c r="J33" s="312">
        <v>3</v>
      </c>
      <c r="K33" s="312">
        <v>272</v>
      </c>
      <c r="L33" s="312" t="s">
        <v>13</v>
      </c>
      <c r="M33" s="312"/>
      <c r="N33" s="313"/>
      <c r="O33" s="312">
        <v>4</v>
      </c>
      <c r="P33" s="312">
        <v>200</v>
      </c>
      <c r="Q33" s="312" t="s">
        <v>13</v>
      </c>
      <c r="R33" s="133"/>
    </row>
    <row r="34" spans="1:18">
      <c r="A34" s="123" t="s">
        <v>26</v>
      </c>
      <c r="B34" s="196">
        <v>462.6</v>
      </c>
      <c r="C34" s="123"/>
      <c r="D34" s="123" t="s">
        <v>10</v>
      </c>
      <c r="E34" s="123"/>
      <c r="F34" s="123"/>
      <c r="G34" s="123"/>
      <c r="H34" s="123"/>
      <c r="I34" s="123"/>
      <c r="J34" s="123"/>
      <c r="K34" s="123"/>
      <c r="L34" s="123"/>
      <c r="M34" s="123"/>
      <c r="N34" s="123"/>
      <c r="O34" s="123"/>
      <c r="P34" s="123"/>
      <c r="Q34" s="123"/>
      <c r="R34" s="123"/>
    </row>
    <row r="35" spans="1:18">
      <c r="A35" s="123"/>
      <c r="B35" s="196"/>
      <c r="C35" s="123"/>
      <c r="D35" s="128" t="s">
        <v>17</v>
      </c>
      <c r="E35" s="123"/>
      <c r="F35" s="123"/>
      <c r="G35" s="123"/>
      <c r="H35" s="123"/>
      <c r="I35" s="123"/>
      <c r="J35" s="123"/>
      <c r="K35" s="123"/>
      <c r="L35" s="123"/>
      <c r="M35" s="123"/>
      <c r="N35" s="123"/>
      <c r="O35" s="123"/>
      <c r="P35" s="123"/>
      <c r="Q35" s="123"/>
      <c r="R35" s="123"/>
    </row>
    <row r="36" spans="1:18">
      <c r="A36" s="123" t="s">
        <v>26</v>
      </c>
      <c r="B36" s="196">
        <v>470</v>
      </c>
      <c r="C36" s="123"/>
      <c r="D36" s="123" t="s">
        <v>10</v>
      </c>
      <c r="E36" s="123"/>
      <c r="F36" s="123"/>
      <c r="G36" s="123"/>
      <c r="H36" s="123"/>
      <c r="I36" s="123"/>
      <c r="J36" s="123"/>
      <c r="K36" s="123"/>
      <c r="L36" s="123"/>
      <c r="M36" s="123"/>
      <c r="N36" s="123"/>
      <c r="O36" s="123"/>
      <c r="P36" s="123"/>
      <c r="Q36" s="123"/>
      <c r="R36" s="123"/>
    </row>
    <row r="37" spans="1:18">
      <c r="A37" s="123"/>
      <c r="B37" s="196"/>
      <c r="C37" s="123"/>
      <c r="D37" s="128" t="s">
        <v>17</v>
      </c>
      <c r="E37" s="123"/>
      <c r="F37" s="123"/>
      <c r="G37" s="123"/>
      <c r="H37" s="123"/>
      <c r="I37" s="123"/>
      <c r="J37" s="123"/>
      <c r="K37" s="123"/>
      <c r="L37" s="123"/>
      <c r="M37" s="123"/>
      <c r="N37" s="123"/>
      <c r="O37" s="123"/>
      <c r="P37" s="123"/>
      <c r="Q37" s="123"/>
      <c r="R37" s="123"/>
    </row>
    <row r="38" spans="1:18">
      <c r="A38" s="123" t="s">
        <v>26</v>
      </c>
      <c r="B38" s="124">
        <v>477.5</v>
      </c>
      <c r="C38" s="123"/>
      <c r="D38" s="123" t="s">
        <v>10</v>
      </c>
      <c r="E38" s="125"/>
      <c r="F38" s="125"/>
      <c r="G38" s="125"/>
      <c r="H38" s="125"/>
      <c r="I38" s="197"/>
      <c r="J38" s="125"/>
      <c r="K38" s="125"/>
      <c r="L38" s="125"/>
      <c r="M38" s="125"/>
      <c r="N38" s="197"/>
      <c r="O38" s="125"/>
      <c r="P38" s="125"/>
      <c r="Q38" s="125"/>
      <c r="R38" s="125"/>
    </row>
    <row r="39" spans="1:18">
      <c r="A39" s="123"/>
      <c r="B39" s="124"/>
      <c r="C39" s="123"/>
      <c r="D39" s="128" t="s">
        <v>17</v>
      </c>
      <c r="E39" s="129"/>
      <c r="F39" s="135"/>
      <c r="G39" s="129"/>
      <c r="H39" s="200"/>
      <c r="I39" s="199"/>
      <c r="J39" s="129"/>
      <c r="K39" s="135"/>
      <c r="L39" s="129"/>
      <c r="M39" s="200"/>
      <c r="N39" s="199"/>
      <c r="O39" s="129"/>
      <c r="P39" s="135"/>
      <c r="Q39" s="129"/>
      <c r="R39" s="200"/>
    </row>
    <row r="40" spans="1:18">
      <c r="A40" s="136" t="s">
        <v>27</v>
      </c>
      <c r="B40" s="137">
        <v>594</v>
      </c>
      <c r="C40" s="136"/>
      <c r="D40" s="131" t="s">
        <v>17</v>
      </c>
      <c r="E40" s="139">
        <v>31</v>
      </c>
      <c r="F40" s="139">
        <v>1370</v>
      </c>
      <c r="G40" s="139">
        <v>22.533967916181595</v>
      </c>
      <c r="H40" s="202"/>
      <c r="I40" s="201"/>
      <c r="J40" s="139">
        <v>28</v>
      </c>
      <c r="K40" s="139">
        <v>2220</v>
      </c>
      <c r="L40" s="139">
        <v>164.45225319452032</v>
      </c>
      <c r="M40" s="202"/>
      <c r="N40" s="201"/>
      <c r="O40" s="139">
        <v>31</v>
      </c>
      <c r="P40" s="139">
        <v>400</v>
      </c>
      <c r="Q40" s="139">
        <v>106.81861407904681</v>
      </c>
      <c r="R40" s="202"/>
    </row>
    <row r="41" spans="1:18">
      <c r="A41" s="123" t="s">
        <v>28</v>
      </c>
      <c r="B41" s="196">
        <v>594</v>
      </c>
      <c r="C41" s="123"/>
      <c r="D41" s="123" t="s">
        <v>10</v>
      </c>
      <c r="E41" s="123"/>
      <c r="F41" s="123"/>
      <c r="G41" s="123"/>
      <c r="H41" s="123"/>
      <c r="I41" s="123"/>
      <c r="J41" s="123"/>
      <c r="K41" s="123"/>
      <c r="L41" s="123"/>
      <c r="M41" s="123"/>
      <c r="N41" s="123"/>
      <c r="O41" s="123"/>
      <c r="P41" s="123"/>
      <c r="Q41" s="123"/>
      <c r="R41" s="123"/>
    </row>
    <row r="42" spans="1:18">
      <c r="A42" s="123"/>
      <c r="B42" s="196"/>
      <c r="C42" s="123"/>
      <c r="D42" s="128" t="s">
        <v>17</v>
      </c>
      <c r="E42" s="123"/>
      <c r="F42" s="123"/>
      <c r="G42" s="123"/>
      <c r="H42" s="123"/>
      <c r="I42" s="123"/>
      <c r="J42" s="123"/>
      <c r="K42" s="123"/>
      <c r="L42" s="123"/>
      <c r="M42" s="123"/>
      <c r="N42" s="123"/>
      <c r="O42" s="123"/>
      <c r="P42" s="123"/>
      <c r="Q42" s="123"/>
      <c r="R42" s="123"/>
    </row>
    <row r="43" spans="1:18">
      <c r="A43" s="123" t="s">
        <v>28</v>
      </c>
      <c r="B43" s="196">
        <v>680.7</v>
      </c>
      <c r="C43" s="123"/>
      <c r="D43" s="123" t="s">
        <v>10</v>
      </c>
      <c r="E43" s="123"/>
      <c r="F43" s="123"/>
      <c r="G43" s="123"/>
      <c r="H43" s="123"/>
      <c r="I43" s="123"/>
      <c r="J43" s="123"/>
      <c r="K43" s="123"/>
      <c r="L43" s="123"/>
      <c r="M43" s="123"/>
      <c r="N43" s="123"/>
      <c r="O43" s="123"/>
      <c r="P43" s="123"/>
      <c r="Q43" s="123"/>
      <c r="R43" s="123"/>
    </row>
    <row r="44" spans="1:18">
      <c r="A44" s="123"/>
      <c r="B44" s="196"/>
      <c r="C44" s="123"/>
      <c r="D44" s="128" t="s">
        <v>17</v>
      </c>
      <c r="E44" s="123"/>
      <c r="F44" s="123"/>
      <c r="G44" s="123"/>
      <c r="H44" s="123"/>
      <c r="I44" s="123"/>
      <c r="J44" s="123"/>
      <c r="K44" s="123"/>
      <c r="L44" s="123"/>
      <c r="M44" s="123"/>
      <c r="N44" s="123"/>
      <c r="O44" s="123"/>
      <c r="P44" s="123"/>
      <c r="Q44" s="123"/>
      <c r="R44" s="123"/>
    </row>
    <row r="45" spans="1:18">
      <c r="A45" s="123" t="s">
        <v>28</v>
      </c>
      <c r="B45" s="124">
        <v>619.29999999999995</v>
      </c>
      <c r="C45" s="123"/>
      <c r="D45" s="123" t="s">
        <v>10</v>
      </c>
      <c r="E45" s="125"/>
      <c r="F45" s="125"/>
      <c r="G45" s="125"/>
      <c r="H45" s="125"/>
      <c r="I45" s="197"/>
      <c r="J45" s="125"/>
      <c r="K45" s="125"/>
      <c r="L45" s="125"/>
      <c r="M45" s="125"/>
      <c r="N45" s="197"/>
      <c r="O45" s="125"/>
      <c r="P45" s="125"/>
      <c r="Q45" s="125"/>
      <c r="R45" s="125"/>
    </row>
    <row r="46" spans="1:18">
      <c r="A46" s="123"/>
      <c r="B46" s="124"/>
      <c r="C46" s="123"/>
      <c r="D46" s="128" t="s">
        <v>17</v>
      </c>
      <c r="E46" s="129"/>
      <c r="F46" s="135"/>
      <c r="G46" s="129"/>
      <c r="H46" s="135"/>
      <c r="I46" s="199"/>
      <c r="J46" s="129"/>
      <c r="K46" s="135"/>
      <c r="L46" s="129"/>
      <c r="M46" s="200"/>
      <c r="N46" s="199"/>
      <c r="O46" s="129"/>
      <c r="P46" s="135"/>
      <c r="Q46" s="129"/>
      <c r="R46" s="200"/>
    </row>
    <row r="47" spans="1:18">
      <c r="A47" s="104" t="s">
        <v>29</v>
      </c>
      <c r="B47" s="112">
        <v>791.5</v>
      </c>
      <c r="C47" s="104"/>
      <c r="D47" s="104" t="s">
        <v>10</v>
      </c>
      <c r="E47" s="115">
        <v>31</v>
      </c>
      <c r="F47" s="113">
        <v>540</v>
      </c>
      <c r="G47" s="113">
        <v>137.08965085824866</v>
      </c>
      <c r="H47" s="113"/>
      <c r="I47" s="194"/>
      <c r="J47" s="115">
        <v>28</v>
      </c>
      <c r="K47" s="113">
        <v>600</v>
      </c>
      <c r="L47" s="113">
        <v>63.353661497354388</v>
      </c>
      <c r="M47" s="113"/>
      <c r="N47" s="194"/>
      <c r="O47" s="115">
        <v>31</v>
      </c>
      <c r="P47" s="113">
        <v>160</v>
      </c>
      <c r="Q47" s="113">
        <v>52.428859140317108</v>
      </c>
      <c r="R47" s="118"/>
    </row>
    <row r="48" spans="1:18">
      <c r="A48" s="123" t="s">
        <v>30</v>
      </c>
      <c r="B48" s="196">
        <v>791.5</v>
      </c>
      <c r="C48" s="123"/>
      <c r="D48" s="123" t="s">
        <v>10</v>
      </c>
      <c r="E48" s="123"/>
      <c r="F48" s="123"/>
      <c r="G48" s="123"/>
      <c r="H48" s="123"/>
      <c r="I48" s="123"/>
      <c r="J48" s="123"/>
      <c r="K48" s="123"/>
      <c r="L48" s="123"/>
      <c r="M48" s="123"/>
      <c r="N48" s="123"/>
      <c r="O48" s="123"/>
      <c r="P48" s="123"/>
      <c r="Q48" s="123"/>
      <c r="R48" s="123"/>
    </row>
    <row r="49" spans="1:18">
      <c r="A49" s="123"/>
      <c r="B49" s="196"/>
      <c r="C49" s="123"/>
      <c r="D49" s="128" t="s">
        <v>17</v>
      </c>
      <c r="E49" s="123"/>
      <c r="F49" s="123"/>
      <c r="G49" s="123"/>
      <c r="H49" s="123"/>
      <c r="I49" s="123"/>
      <c r="J49" s="123"/>
      <c r="K49" s="123"/>
      <c r="L49" s="123"/>
      <c r="M49" s="123"/>
      <c r="N49" s="123"/>
      <c r="O49" s="123"/>
      <c r="P49" s="123"/>
      <c r="Q49" s="123"/>
      <c r="R49" s="123"/>
    </row>
    <row r="50" spans="1:18">
      <c r="A50" s="123" t="s">
        <v>30</v>
      </c>
      <c r="B50" s="196">
        <v>793.7</v>
      </c>
      <c r="C50" s="123"/>
      <c r="D50" s="123" t="s">
        <v>10</v>
      </c>
      <c r="E50" s="123"/>
      <c r="F50" s="123"/>
      <c r="G50" s="123"/>
      <c r="H50" s="123"/>
      <c r="I50" s="123"/>
      <c r="J50" s="123"/>
      <c r="K50" s="123"/>
      <c r="L50" s="123"/>
      <c r="M50" s="123"/>
      <c r="N50" s="123"/>
      <c r="O50" s="123"/>
      <c r="P50" s="123"/>
      <c r="Q50" s="123"/>
      <c r="R50" s="123"/>
    </row>
    <row r="51" spans="1:18">
      <c r="A51" s="123"/>
      <c r="B51" s="196"/>
      <c r="C51" s="123"/>
      <c r="D51" s="128" t="s">
        <v>17</v>
      </c>
      <c r="E51" s="123"/>
      <c r="F51" s="123"/>
      <c r="G51" s="123"/>
      <c r="H51" s="123"/>
      <c r="I51" s="123"/>
      <c r="J51" s="123"/>
      <c r="K51" s="123"/>
      <c r="L51" s="123"/>
      <c r="M51" s="123"/>
      <c r="N51" s="123"/>
      <c r="O51" s="123"/>
      <c r="P51" s="123"/>
      <c r="Q51" s="123"/>
      <c r="R51" s="123"/>
    </row>
    <row r="52" spans="1:18">
      <c r="A52" s="123" t="s">
        <v>30</v>
      </c>
      <c r="B52" s="124">
        <v>797.3</v>
      </c>
      <c r="C52" s="123"/>
      <c r="D52" s="123" t="s">
        <v>10</v>
      </c>
      <c r="E52" s="125"/>
      <c r="F52" s="125"/>
      <c r="G52" s="125"/>
      <c r="H52" s="125"/>
      <c r="I52" s="197"/>
      <c r="J52" s="125"/>
      <c r="K52" s="125"/>
      <c r="L52" s="125"/>
      <c r="M52" s="125"/>
      <c r="N52" s="197"/>
      <c r="O52" s="125"/>
      <c r="P52" s="125"/>
      <c r="Q52" s="125"/>
      <c r="R52" s="125"/>
    </row>
    <row r="53" spans="1:18">
      <c r="A53" s="123"/>
      <c r="B53" s="124"/>
      <c r="C53" s="123"/>
      <c r="D53" s="128" t="s">
        <v>17</v>
      </c>
      <c r="E53" s="129"/>
      <c r="F53" s="135"/>
      <c r="G53" s="129"/>
      <c r="H53" s="135"/>
      <c r="I53" s="199"/>
      <c r="J53" s="129"/>
      <c r="K53" s="135"/>
      <c r="L53" s="129"/>
      <c r="M53" s="135"/>
      <c r="N53" s="199"/>
      <c r="O53" s="129"/>
      <c r="P53" s="135"/>
      <c r="Q53" s="129"/>
      <c r="R53" s="135"/>
    </row>
    <row r="54" spans="1:18">
      <c r="A54" s="140" t="s">
        <v>31</v>
      </c>
      <c r="B54" s="141">
        <v>935.5</v>
      </c>
      <c r="C54" s="140"/>
      <c r="D54" s="142" t="s">
        <v>17</v>
      </c>
      <c r="E54" s="264">
        <v>4</v>
      </c>
      <c r="F54" s="264">
        <v>3</v>
      </c>
      <c r="G54" s="264" t="s">
        <v>13</v>
      </c>
      <c r="H54" s="205"/>
      <c r="I54" s="203"/>
      <c r="J54" s="264">
        <v>10</v>
      </c>
      <c r="K54" s="264">
        <v>200</v>
      </c>
      <c r="L54" s="264">
        <v>4.1620995144062878</v>
      </c>
      <c r="M54" s="205"/>
      <c r="N54" s="203"/>
      <c r="O54" s="264">
        <v>10</v>
      </c>
      <c r="P54" s="264">
        <v>5</v>
      </c>
      <c r="Q54" s="264">
        <v>1.549918987548337</v>
      </c>
      <c r="R54" s="205"/>
    </row>
    <row r="57" spans="1:18" ht="15.75">
      <c r="A57" s="104"/>
      <c r="B57" s="112"/>
      <c r="C57" s="104"/>
      <c r="D57" s="104"/>
      <c r="E57" s="480" t="s">
        <v>32</v>
      </c>
      <c r="F57" s="480"/>
      <c r="G57" s="480"/>
      <c r="H57" s="106"/>
      <c r="I57" s="104"/>
      <c r="J57" s="480" t="s">
        <v>34</v>
      </c>
      <c r="K57" s="480"/>
      <c r="L57" s="480"/>
      <c r="M57" s="106" t="s">
        <v>33</v>
      </c>
      <c r="N57" s="104"/>
      <c r="O57" s="480" t="s">
        <v>35</v>
      </c>
      <c r="P57" s="480"/>
      <c r="Q57" s="480"/>
      <c r="R57" s="106" t="s">
        <v>33</v>
      </c>
    </row>
    <row r="58" spans="1:18">
      <c r="A58" s="104"/>
      <c r="B58" s="112"/>
      <c r="C58" s="104"/>
      <c r="D58" s="104"/>
      <c r="E58" s="106"/>
      <c r="F58" s="106"/>
      <c r="G58" s="106"/>
      <c r="H58" s="106"/>
      <c r="I58" s="104"/>
      <c r="J58" s="106"/>
      <c r="K58" s="106"/>
      <c r="L58" s="106"/>
      <c r="M58" s="106"/>
      <c r="N58" s="104"/>
      <c r="O58" s="106"/>
      <c r="P58" s="106"/>
      <c r="Q58" s="106"/>
      <c r="R58" s="106"/>
    </row>
    <row r="59" spans="1:18">
      <c r="A59" s="107" t="s">
        <v>3</v>
      </c>
      <c r="B59" s="192" t="s">
        <v>4</v>
      </c>
      <c r="C59" s="107"/>
      <c r="D59" s="109" t="s">
        <v>5</v>
      </c>
      <c r="E59" s="110" t="s">
        <v>6</v>
      </c>
      <c r="F59" s="110" t="s">
        <v>7</v>
      </c>
      <c r="G59" s="110" t="s">
        <v>8</v>
      </c>
      <c r="H59" s="111"/>
      <c r="I59" s="107"/>
      <c r="J59" s="110" t="s">
        <v>6</v>
      </c>
      <c r="K59" s="110" t="s">
        <v>7</v>
      </c>
      <c r="L59" s="110" t="s">
        <v>8</v>
      </c>
      <c r="M59" s="206" t="s">
        <v>36</v>
      </c>
      <c r="N59" s="107"/>
      <c r="O59" s="110" t="s">
        <v>6</v>
      </c>
      <c r="P59" s="110" t="s">
        <v>7</v>
      </c>
      <c r="Q59" s="110" t="s">
        <v>8</v>
      </c>
      <c r="R59" s="206" t="s">
        <v>36</v>
      </c>
    </row>
    <row r="60" spans="1:18">
      <c r="A60" s="104" t="s">
        <v>9</v>
      </c>
      <c r="B60" s="112">
        <v>-8.5</v>
      </c>
      <c r="C60" s="104"/>
      <c r="D60" s="104" t="s">
        <v>10</v>
      </c>
      <c r="E60" s="115">
        <v>20</v>
      </c>
      <c r="F60" s="113">
        <v>333</v>
      </c>
      <c r="G60" s="113">
        <v>47.621251477089793</v>
      </c>
      <c r="H60" s="120"/>
      <c r="I60" s="207"/>
      <c r="J60" s="113">
        <v>21</v>
      </c>
      <c r="K60" s="113">
        <v>335</v>
      </c>
      <c r="L60" s="113">
        <v>89.559970508127293</v>
      </c>
      <c r="M60" s="113">
        <v>0</v>
      </c>
      <c r="N60" s="120"/>
      <c r="O60" s="113">
        <v>21</v>
      </c>
      <c r="P60" s="113">
        <v>710</v>
      </c>
      <c r="Q60" s="113">
        <v>156.64642091586379</v>
      </c>
      <c r="R60" s="113">
        <v>3</v>
      </c>
    </row>
    <row r="61" spans="1:18">
      <c r="A61" s="106" t="s">
        <v>37</v>
      </c>
      <c r="B61" s="112"/>
      <c r="C61" s="104"/>
      <c r="D61" s="104"/>
      <c r="E61" s="116"/>
      <c r="F61" s="118"/>
      <c r="G61" s="116"/>
      <c r="H61" s="195"/>
      <c r="I61" s="194"/>
      <c r="J61" s="113"/>
      <c r="K61" s="113"/>
      <c r="L61" s="118"/>
      <c r="M61" s="113"/>
      <c r="N61" s="113"/>
      <c r="O61" s="113"/>
      <c r="P61" s="113"/>
      <c r="Q61" s="118"/>
      <c r="R61" s="113"/>
    </row>
    <row r="62" spans="1:18">
      <c r="A62" s="1"/>
      <c r="B62" s="311"/>
      <c r="C62" s="1"/>
      <c r="D62" s="1"/>
      <c r="E62" s="257"/>
      <c r="F62" s="257"/>
      <c r="G62" s="257"/>
      <c r="H62" s="257"/>
      <c r="I62" s="1"/>
      <c r="J62" s="257"/>
      <c r="K62" s="257"/>
      <c r="L62" s="257"/>
      <c r="M62" s="1"/>
      <c r="N62" s="1"/>
      <c r="O62" s="257"/>
      <c r="P62" s="257"/>
      <c r="Q62" s="257"/>
      <c r="R62" s="1"/>
    </row>
    <row r="63" spans="1:18">
      <c r="A63" s="104" t="s">
        <v>12</v>
      </c>
      <c r="B63" s="112">
        <v>-4.5</v>
      </c>
      <c r="C63" s="104"/>
      <c r="D63" s="104" t="s">
        <v>10</v>
      </c>
      <c r="E63" s="115">
        <v>0</v>
      </c>
      <c r="F63" s="113">
        <v>0</v>
      </c>
      <c r="G63" s="113">
        <v>0</v>
      </c>
      <c r="H63" s="120"/>
      <c r="I63" s="207"/>
      <c r="J63" s="113">
        <v>0</v>
      </c>
      <c r="K63" s="113">
        <v>0</v>
      </c>
      <c r="L63" s="113">
        <v>0</v>
      </c>
      <c r="M63" s="113">
        <v>0</v>
      </c>
      <c r="N63" s="120"/>
      <c r="O63" s="113">
        <v>0</v>
      </c>
      <c r="P63" s="113">
        <v>0</v>
      </c>
      <c r="Q63" s="113">
        <v>0</v>
      </c>
      <c r="R63" s="113">
        <v>0</v>
      </c>
    </row>
    <row r="64" spans="1:18">
      <c r="A64" s="106" t="s">
        <v>38</v>
      </c>
      <c r="B64" s="112"/>
      <c r="C64" s="104"/>
      <c r="D64" s="104"/>
      <c r="E64" s="115"/>
      <c r="F64" s="113"/>
      <c r="G64" s="115"/>
      <c r="H64" s="195"/>
      <c r="I64" s="194"/>
      <c r="J64" s="113"/>
      <c r="K64" s="113"/>
      <c r="L64" s="113"/>
      <c r="M64" s="113"/>
      <c r="N64" s="113"/>
      <c r="O64" s="113"/>
      <c r="P64" s="113"/>
      <c r="Q64" s="113"/>
      <c r="R64" s="113"/>
    </row>
    <row r="65" spans="1:18">
      <c r="A65" s="123" t="s">
        <v>15</v>
      </c>
      <c r="B65" s="196" t="s">
        <v>16</v>
      </c>
      <c r="C65" s="123"/>
      <c r="D65" s="123" t="s">
        <v>10</v>
      </c>
      <c r="E65" s="123"/>
      <c r="F65" s="123"/>
      <c r="G65" s="123"/>
      <c r="H65" s="123"/>
      <c r="I65" s="123"/>
      <c r="J65" s="125">
        <v>0</v>
      </c>
      <c r="K65" s="125">
        <v>0</v>
      </c>
      <c r="L65" s="125">
        <v>0</v>
      </c>
      <c r="M65" s="125">
        <v>0</v>
      </c>
      <c r="N65" s="125"/>
      <c r="O65" s="125">
        <v>0</v>
      </c>
      <c r="P65" s="125">
        <v>0</v>
      </c>
      <c r="Q65" s="125">
        <v>0</v>
      </c>
      <c r="R65" s="125">
        <v>0</v>
      </c>
    </row>
    <row r="66" spans="1:18">
      <c r="A66" s="123"/>
      <c r="B66" s="196"/>
      <c r="C66" s="123"/>
      <c r="D66" s="128" t="s">
        <v>17</v>
      </c>
      <c r="E66" s="123"/>
      <c r="F66" s="123"/>
      <c r="G66" s="123"/>
      <c r="H66" s="123"/>
      <c r="I66" s="123"/>
      <c r="J66" s="135">
        <v>0</v>
      </c>
      <c r="K66" s="135">
        <v>0</v>
      </c>
      <c r="L66" s="135">
        <v>0</v>
      </c>
      <c r="M66" s="135">
        <v>0</v>
      </c>
      <c r="N66" s="125"/>
      <c r="O66" s="135">
        <v>0</v>
      </c>
      <c r="P66" s="135">
        <v>0</v>
      </c>
      <c r="Q66" s="135">
        <v>0</v>
      </c>
      <c r="R66" s="135">
        <v>0</v>
      </c>
    </row>
    <row r="67" spans="1:18">
      <c r="A67" s="123" t="s">
        <v>15</v>
      </c>
      <c r="B67" s="196" t="s">
        <v>18</v>
      </c>
      <c r="C67" s="123"/>
      <c r="D67" s="123" t="s">
        <v>10</v>
      </c>
      <c r="E67" s="123"/>
      <c r="F67" s="123"/>
      <c r="G67" s="123"/>
      <c r="H67" s="123"/>
      <c r="I67" s="123"/>
      <c r="J67" s="125">
        <v>0</v>
      </c>
      <c r="K67" s="125">
        <v>0</v>
      </c>
      <c r="L67" s="125">
        <v>0</v>
      </c>
      <c r="M67" s="125">
        <v>0</v>
      </c>
      <c r="N67" s="129"/>
      <c r="O67" s="125">
        <v>0</v>
      </c>
      <c r="P67" s="125">
        <v>0</v>
      </c>
      <c r="Q67" s="125">
        <v>0</v>
      </c>
      <c r="R67" s="125">
        <v>0</v>
      </c>
    </row>
    <row r="68" spans="1:18">
      <c r="A68" s="123"/>
      <c r="B68" s="196"/>
      <c r="C68" s="123"/>
      <c r="D68" s="128" t="s">
        <v>17</v>
      </c>
      <c r="E68" s="123"/>
      <c r="F68" s="123"/>
      <c r="G68" s="123"/>
      <c r="H68" s="123"/>
      <c r="I68" s="123"/>
      <c r="J68" s="135">
        <v>0</v>
      </c>
      <c r="K68" s="135" t="s">
        <v>109</v>
      </c>
      <c r="L68" s="135">
        <v>0</v>
      </c>
      <c r="M68" s="135">
        <v>0</v>
      </c>
      <c r="N68" s="135"/>
      <c r="O68" s="135">
        <v>0</v>
      </c>
      <c r="P68" s="135" t="s">
        <v>109</v>
      </c>
      <c r="Q68" s="135">
        <v>0</v>
      </c>
      <c r="R68" s="135">
        <v>0</v>
      </c>
    </row>
    <row r="69" spans="1:18">
      <c r="A69" s="123" t="s">
        <v>15</v>
      </c>
      <c r="B69" s="196" t="s">
        <v>19</v>
      </c>
      <c r="C69" s="123"/>
      <c r="D69" s="123" t="s">
        <v>10</v>
      </c>
      <c r="E69" s="123"/>
      <c r="F69" s="123"/>
      <c r="G69" s="123"/>
      <c r="H69" s="123"/>
      <c r="I69" s="123"/>
      <c r="J69" s="125" t="s">
        <v>110</v>
      </c>
      <c r="K69" s="125" t="s">
        <v>111</v>
      </c>
      <c r="L69" s="125" t="s">
        <v>112</v>
      </c>
      <c r="M69" s="125" t="s">
        <v>113</v>
      </c>
      <c r="N69" s="129"/>
      <c r="O69" s="125" t="s">
        <v>110</v>
      </c>
      <c r="P69" s="125" t="s">
        <v>111</v>
      </c>
      <c r="Q69" s="125" t="s">
        <v>112</v>
      </c>
      <c r="R69" s="125" t="s">
        <v>113</v>
      </c>
    </row>
    <row r="70" spans="1:18">
      <c r="A70" s="123"/>
      <c r="B70" s="196"/>
      <c r="C70" s="123"/>
      <c r="D70" s="128" t="s">
        <v>17</v>
      </c>
      <c r="E70" s="123"/>
      <c r="F70" s="123"/>
      <c r="G70" s="123"/>
      <c r="H70" s="123"/>
      <c r="I70" s="123"/>
      <c r="J70" s="135">
        <v>5</v>
      </c>
      <c r="K70" s="135">
        <v>1000</v>
      </c>
      <c r="L70" s="135">
        <v>243.80236157144358</v>
      </c>
      <c r="M70" s="135">
        <v>2</v>
      </c>
      <c r="N70" s="135"/>
      <c r="O70" s="135">
        <v>5</v>
      </c>
      <c r="P70" s="135">
        <v>500</v>
      </c>
      <c r="Q70" s="135">
        <v>259.88042646304081</v>
      </c>
      <c r="R70" s="135">
        <v>2</v>
      </c>
    </row>
    <row r="71" spans="1:18">
      <c r="A71" s="123" t="s">
        <v>15</v>
      </c>
      <c r="B71" s="124">
        <v>4.3</v>
      </c>
      <c r="C71" s="123"/>
      <c r="D71" s="123" t="s">
        <v>10</v>
      </c>
      <c r="E71" s="127"/>
      <c r="F71" s="125"/>
      <c r="G71" s="127"/>
      <c r="H71" s="125"/>
      <c r="I71" s="197"/>
      <c r="J71" s="125">
        <v>5</v>
      </c>
      <c r="K71" s="125">
        <v>691</v>
      </c>
      <c r="L71" s="125">
        <v>157.69332956182592</v>
      </c>
      <c r="M71" s="125">
        <v>3</v>
      </c>
      <c r="N71" s="125"/>
      <c r="O71" s="125">
        <v>5</v>
      </c>
      <c r="P71" s="125">
        <v>400</v>
      </c>
      <c r="Q71" s="125">
        <v>203.22967401050215</v>
      </c>
      <c r="R71" s="125">
        <v>2</v>
      </c>
    </row>
    <row r="72" spans="1:18">
      <c r="A72" s="123"/>
      <c r="B72" s="124"/>
      <c r="C72" s="123"/>
      <c r="D72" s="128" t="s">
        <v>17</v>
      </c>
      <c r="E72" s="127"/>
      <c r="F72" s="125"/>
      <c r="G72" s="127"/>
      <c r="H72" s="125"/>
      <c r="I72" s="197"/>
      <c r="J72" s="135">
        <v>5</v>
      </c>
      <c r="K72" s="135">
        <v>5400</v>
      </c>
      <c r="L72" s="135">
        <v>3763.2690917835148</v>
      </c>
      <c r="M72" s="135">
        <v>5</v>
      </c>
      <c r="N72" s="125"/>
      <c r="O72" s="135">
        <v>5</v>
      </c>
      <c r="P72" s="135">
        <v>1145</v>
      </c>
      <c r="Q72" s="135">
        <v>328.9599562860185</v>
      </c>
      <c r="R72" s="135">
        <v>2</v>
      </c>
    </row>
    <row r="73" spans="1:18">
      <c r="A73" s="104" t="s">
        <v>20</v>
      </c>
      <c r="B73" s="112">
        <v>86.8</v>
      </c>
      <c r="C73" s="104"/>
      <c r="D73" s="131" t="s">
        <v>17</v>
      </c>
      <c r="E73" s="312">
        <v>0</v>
      </c>
      <c r="F73" s="312">
        <v>0</v>
      </c>
      <c r="G73" s="312">
        <v>0</v>
      </c>
      <c r="H73" s="294"/>
      <c r="I73" s="314"/>
      <c r="J73" s="312">
        <v>0</v>
      </c>
      <c r="K73" s="312">
        <v>0</v>
      </c>
      <c r="L73" s="312">
        <v>0</v>
      </c>
      <c r="M73" s="312">
        <v>0</v>
      </c>
      <c r="N73" s="294"/>
      <c r="O73" s="312">
        <v>0</v>
      </c>
      <c r="P73" s="312">
        <v>0</v>
      </c>
      <c r="Q73" s="312">
        <v>0</v>
      </c>
      <c r="R73" s="312">
        <v>0</v>
      </c>
    </row>
    <row r="74" spans="1:18">
      <c r="A74" s="123" t="s">
        <v>21</v>
      </c>
      <c r="B74" s="196">
        <v>86.8</v>
      </c>
      <c r="C74" s="123"/>
      <c r="D74" s="123" t="s">
        <v>10</v>
      </c>
      <c r="E74" s="123"/>
      <c r="F74" s="123"/>
      <c r="G74" s="123"/>
      <c r="H74" s="123"/>
      <c r="I74" s="123"/>
      <c r="J74" s="125">
        <v>5</v>
      </c>
      <c r="K74" s="125">
        <v>15600</v>
      </c>
      <c r="L74" s="125">
        <v>2949.5301944921453</v>
      </c>
      <c r="M74" s="125">
        <v>5</v>
      </c>
      <c r="N74" s="129"/>
      <c r="O74" s="125">
        <v>0</v>
      </c>
      <c r="P74" s="125">
        <v>0</v>
      </c>
      <c r="Q74" s="125">
        <v>0</v>
      </c>
      <c r="R74" s="125">
        <v>0</v>
      </c>
    </row>
    <row r="75" spans="1:18">
      <c r="A75" s="123"/>
      <c r="B75" s="196"/>
      <c r="C75" s="123"/>
      <c r="D75" s="128" t="s">
        <v>17</v>
      </c>
      <c r="E75" s="123"/>
      <c r="F75" s="123"/>
      <c r="G75" s="123"/>
      <c r="H75" s="123"/>
      <c r="I75" s="123"/>
      <c r="J75" s="135">
        <v>0</v>
      </c>
      <c r="K75" s="135">
        <v>0</v>
      </c>
      <c r="L75" s="135">
        <v>0</v>
      </c>
      <c r="M75" s="135">
        <v>0</v>
      </c>
      <c r="N75" s="135"/>
      <c r="O75" s="135">
        <v>0</v>
      </c>
      <c r="P75" s="135">
        <v>0</v>
      </c>
      <c r="Q75" s="135">
        <v>0</v>
      </c>
      <c r="R75" s="135">
        <v>0</v>
      </c>
    </row>
    <row r="76" spans="1:18">
      <c r="A76" s="123" t="s">
        <v>21</v>
      </c>
      <c r="B76" s="196">
        <v>91.4</v>
      </c>
      <c r="C76" s="123"/>
      <c r="D76" s="123" t="s">
        <v>10</v>
      </c>
      <c r="E76" s="123"/>
      <c r="F76" s="123"/>
      <c r="G76" s="123"/>
      <c r="H76" s="123"/>
      <c r="I76" s="123"/>
      <c r="J76" s="125">
        <v>0</v>
      </c>
      <c r="K76" s="125">
        <v>0</v>
      </c>
      <c r="L76" s="125">
        <v>0</v>
      </c>
      <c r="M76" s="125">
        <v>0</v>
      </c>
      <c r="N76" s="129"/>
      <c r="O76" s="125">
        <v>0</v>
      </c>
      <c r="P76" s="125">
        <v>0</v>
      </c>
      <c r="Q76" s="125">
        <v>0</v>
      </c>
      <c r="R76" s="125">
        <v>0</v>
      </c>
    </row>
    <row r="77" spans="1:18">
      <c r="A77" s="123"/>
      <c r="B77" s="196"/>
      <c r="C77" s="123"/>
      <c r="D77" s="128" t="s">
        <v>17</v>
      </c>
      <c r="E77" s="123"/>
      <c r="F77" s="123"/>
      <c r="G77" s="123"/>
      <c r="H77" s="123"/>
      <c r="I77" s="123"/>
      <c r="J77" s="135">
        <v>0</v>
      </c>
      <c r="K77" s="135">
        <v>0</v>
      </c>
      <c r="L77" s="135">
        <v>0</v>
      </c>
      <c r="M77" s="135">
        <v>0</v>
      </c>
      <c r="N77" s="135"/>
      <c r="O77" s="135">
        <v>0</v>
      </c>
      <c r="P77" s="135">
        <v>0</v>
      </c>
      <c r="Q77" s="135">
        <v>0</v>
      </c>
      <c r="R77" s="135">
        <v>0</v>
      </c>
    </row>
    <row r="78" spans="1:18">
      <c r="A78" s="123" t="s">
        <v>21</v>
      </c>
      <c r="B78" s="124">
        <v>92.8</v>
      </c>
      <c r="C78" s="123"/>
      <c r="D78" s="123" t="s">
        <v>10</v>
      </c>
      <c r="E78" s="127"/>
      <c r="F78" s="125"/>
      <c r="G78" s="127"/>
      <c r="H78" s="125"/>
      <c r="I78" s="197"/>
      <c r="J78" s="125">
        <v>0</v>
      </c>
      <c r="K78" s="125">
        <v>0</v>
      </c>
      <c r="L78" s="125">
        <v>0</v>
      </c>
      <c r="M78" s="125">
        <v>0</v>
      </c>
      <c r="N78" s="125"/>
      <c r="O78" s="125">
        <v>0</v>
      </c>
      <c r="P78" s="125">
        <v>0</v>
      </c>
      <c r="Q78" s="125">
        <v>0</v>
      </c>
      <c r="R78" s="125">
        <v>0</v>
      </c>
    </row>
    <row r="79" spans="1:18">
      <c r="A79" s="123"/>
      <c r="B79" s="124"/>
      <c r="C79" s="123"/>
      <c r="D79" s="128" t="s">
        <v>17</v>
      </c>
      <c r="E79" s="127"/>
      <c r="F79" s="125"/>
      <c r="G79" s="127"/>
      <c r="H79" s="125"/>
      <c r="I79" s="197"/>
      <c r="J79" s="135">
        <v>0</v>
      </c>
      <c r="K79" s="135">
        <v>0</v>
      </c>
      <c r="L79" s="135">
        <v>0</v>
      </c>
      <c r="M79" s="135">
        <v>0</v>
      </c>
      <c r="N79" s="135"/>
      <c r="O79" s="135">
        <v>0</v>
      </c>
      <c r="P79" s="135">
        <v>0</v>
      </c>
      <c r="Q79" s="135">
        <v>0</v>
      </c>
      <c r="R79" s="135">
        <v>0</v>
      </c>
    </row>
    <row r="80" spans="1:18">
      <c r="A80" s="104" t="s">
        <v>22</v>
      </c>
      <c r="B80" s="112">
        <v>306.89999999999998</v>
      </c>
      <c r="C80" s="104"/>
      <c r="D80" s="104" t="s">
        <v>10</v>
      </c>
      <c r="E80" s="115">
        <v>20</v>
      </c>
      <c r="F80" s="113">
        <v>1700</v>
      </c>
      <c r="G80" s="113">
        <v>589.38837013876423</v>
      </c>
      <c r="H80" s="120"/>
      <c r="I80" s="207"/>
      <c r="J80" s="113">
        <v>19</v>
      </c>
      <c r="K80" s="113">
        <v>11000</v>
      </c>
      <c r="L80" s="113">
        <v>1684.1745769098145</v>
      </c>
      <c r="M80" s="113">
        <v>18</v>
      </c>
      <c r="N80" s="120"/>
      <c r="O80" s="113">
        <v>21</v>
      </c>
      <c r="P80" s="113">
        <v>8400</v>
      </c>
      <c r="Q80" s="113">
        <v>764.44526988213181</v>
      </c>
      <c r="R80" s="113">
        <v>18</v>
      </c>
    </row>
    <row r="81" spans="1:18">
      <c r="A81" s="123" t="s">
        <v>23</v>
      </c>
      <c r="B81" s="196">
        <v>305.10000000000002</v>
      </c>
      <c r="C81" s="123"/>
      <c r="D81" s="123" t="s">
        <v>10</v>
      </c>
      <c r="E81" s="123"/>
      <c r="F81" s="123"/>
      <c r="G81" s="123"/>
      <c r="H81" s="123"/>
      <c r="I81" s="123"/>
      <c r="J81" s="125">
        <v>5</v>
      </c>
      <c r="K81" s="125">
        <v>1400</v>
      </c>
      <c r="L81" s="125">
        <v>387.0433069905834</v>
      </c>
      <c r="M81" s="125">
        <v>3</v>
      </c>
      <c r="N81" s="123"/>
      <c r="O81" s="125">
        <v>5</v>
      </c>
      <c r="P81" s="125">
        <v>3700</v>
      </c>
      <c r="Q81" s="125">
        <v>794.7271704898227</v>
      </c>
      <c r="R81" s="125">
        <v>4</v>
      </c>
    </row>
    <row r="82" spans="1:18">
      <c r="A82" s="123"/>
      <c r="B82" s="196"/>
      <c r="C82" s="123"/>
      <c r="D82" s="128" t="s">
        <v>17</v>
      </c>
      <c r="E82" s="123"/>
      <c r="F82" s="123"/>
      <c r="G82" s="123"/>
      <c r="H82" s="123"/>
      <c r="I82" s="123"/>
      <c r="J82" s="135">
        <v>5</v>
      </c>
      <c r="K82" s="135">
        <v>5700</v>
      </c>
      <c r="L82" s="135">
        <v>1231.5515925115217</v>
      </c>
      <c r="M82" s="135">
        <v>3</v>
      </c>
      <c r="N82" s="315"/>
      <c r="O82" s="135">
        <v>5</v>
      </c>
      <c r="P82" s="135">
        <v>1340</v>
      </c>
      <c r="Q82" s="135">
        <v>437.26574898154689</v>
      </c>
      <c r="R82" s="135">
        <v>3</v>
      </c>
    </row>
    <row r="83" spans="1:18">
      <c r="A83" s="123" t="s">
        <v>23</v>
      </c>
      <c r="B83" s="196">
        <v>308.10000000000002</v>
      </c>
      <c r="C83" s="123"/>
      <c r="D83" s="123" t="s">
        <v>10</v>
      </c>
      <c r="E83" s="123"/>
      <c r="F83" s="123"/>
      <c r="G83" s="123"/>
      <c r="H83" s="123"/>
      <c r="I83" s="123"/>
      <c r="J83" s="125">
        <v>5</v>
      </c>
      <c r="K83" s="125">
        <v>1500</v>
      </c>
      <c r="L83" s="125">
        <v>513.71614152247298</v>
      </c>
      <c r="M83" s="125">
        <v>4</v>
      </c>
      <c r="N83" s="123"/>
      <c r="O83" s="125">
        <v>5</v>
      </c>
      <c r="P83" s="125">
        <v>3300</v>
      </c>
      <c r="Q83" s="125">
        <v>876.17332277793423</v>
      </c>
      <c r="R83" s="125">
        <v>4</v>
      </c>
    </row>
    <row r="84" spans="1:18">
      <c r="A84" s="123"/>
      <c r="B84" s="196"/>
      <c r="C84" s="123"/>
      <c r="D84" s="128" t="s">
        <v>17</v>
      </c>
      <c r="E84" s="123"/>
      <c r="F84" s="123"/>
      <c r="G84" s="123"/>
      <c r="H84" s="123"/>
      <c r="I84" s="123"/>
      <c r="J84" s="135">
        <v>5</v>
      </c>
      <c r="K84" s="135">
        <v>2000</v>
      </c>
      <c r="L84" s="135">
        <v>481.3526939036949</v>
      </c>
      <c r="M84" s="135">
        <v>2</v>
      </c>
      <c r="N84" s="315"/>
      <c r="O84" s="135">
        <v>5</v>
      </c>
      <c r="P84" s="135">
        <v>964</v>
      </c>
      <c r="Q84" s="135">
        <v>462.70989432982338</v>
      </c>
      <c r="R84" s="135">
        <v>4</v>
      </c>
    </row>
    <row r="85" spans="1:18">
      <c r="A85" s="123" t="s">
        <v>23</v>
      </c>
      <c r="B85" s="124">
        <v>314.8</v>
      </c>
      <c r="C85" s="123"/>
      <c r="D85" s="123" t="s">
        <v>10</v>
      </c>
      <c r="E85" s="127"/>
      <c r="F85" s="125"/>
      <c r="G85" s="127"/>
      <c r="H85" s="125"/>
      <c r="I85" s="197"/>
      <c r="J85" s="125">
        <v>5</v>
      </c>
      <c r="K85" s="125">
        <v>750</v>
      </c>
      <c r="L85" s="125">
        <v>262.40575881767319</v>
      </c>
      <c r="M85" s="125">
        <v>3</v>
      </c>
      <c r="N85" s="125"/>
      <c r="O85" s="125">
        <v>0</v>
      </c>
      <c r="P85" s="125">
        <v>0</v>
      </c>
      <c r="Q85" s="125">
        <v>0</v>
      </c>
      <c r="R85" s="125">
        <v>0</v>
      </c>
    </row>
    <row r="86" spans="1:18">
      <c r="A86" s="123"/>
      <c r="B86" s="124"/>
      <c r="C86" s="123"/>
      <c r="D86" s="128" t="s">
        <v>17</v>
      </c>
      <c r="E86" s="129"/>
      <c r="F86" s="135"/>
      <c r="G86" s="129"/>
      <c r="H86" s="198"/>
      <c r="I86" s="197"/>
      <c r="J86" s="135">
        <v>0</v>
      </c>
      <c r="K86" s="135">
        <v>0</v>
      </c>
      <c r="L86" s="135">
        <v>0</v>
      </c>
      <c r="M86" s="135">
        <v>0</v>
      </c>
      <c r="N86" s="135"/>
      <c r="O86" s="135">
        <v>0</v>
      </c>
      <c r="P86" s="135">
        <v>0</v>
      </c>
      <c r="Q86" s="135">
        <v>0</v>
      </c>
      <c r="R86" s="135">
        <v>0</v>
      </c>
    </row>
    <row r="87" spans="1:18">
      <c r="A87" s="104" t="s">
        <v>24</v>
      </c>
      <c r="B87" s="112">
        <v>351</v>
      </c>
      <c r="C87" s="104"/>
      <c r="D87" s="104" t="s">
        <v>10</v>
      </c>
      <c r="E87" s="115">
        <v>4</v>
      </c>
      <c r="F87" s="113">
        <v>1</v>
      </c>
      <c r="G87" s="113" t="s">
        <v>13</v>
      </c>
      <c r="H87" s="120"/>
      <c r="I87" s="207"/>
      <c r="J87" s="113">
        <v>5</v>
      </c>
      <c r="K87" s="113">
        <v>214</v>
      </c>
      <c r="L87" s="113">
        <v>18.172485521280301</v>
      </c>
      <c r="M87" s="113">
        <v>0</v>
      </c>
      <c r="N87" s="120"/>
      <c r="O87" s="113">
        <v>3</v>
      </c>
      <c r="P87" s="113">
        <v>195</v>
      </c>
      <c r="Q87" s="113" t="s">
        <v>13</v>
      </c>
      <c r="R87" s="113">
        <v>0</v>
      </c>
    </row>
    <row r="88" spans="1:18">
      <c r="A88" s="104" t="s">
        <v>25</v>
      </c>
      <c r="B88" s="112">
        <v>462.8</v>
      </c>
      <c r="C88" s="104"/>
      <c r="D88" s="131" t="s">
        <v>17</v>
      </c>
      <c r="E88" s="312">
        <v>5</v>
      </c>
      <c r="F88" s="312">
        <v>19</v>
      </c>
      <c r="G88" s="312">
        <v>2.8559507914147271</v>
      </c>
      <c r="H88" s="294"/>
      <c r="I88" s="314"/>
      <c r="J88" s="312">
        <v>4</v>
      </c>
      <c r="K88" s="312">
        <v>1549</v>
      </c>
      <c r="L88" s="312" t="s">
        <v>13</v>
      </c>
      <c r="M88" s="312">
        <v>2</v>
      </c>
      <c r="N88" s="294"/>
      <c r="O88" s="312">
        <v>10</v>
      </c>
      <c r="P88" s="312">
        <v>1050</v>
      </c>
      <c r="Q88" s="312">
        <v>129.69550099128804</v>
      </c>
      <c r="R88" s="312">
        <v>7</v>
      </c>
    </row>
    <row r="89" spans="1:18">
      <c r="A89" s="123" t="s">
        <v>26</v>
      </c>
      <c r="B89" s="196">
        <v>462.6</v>
      </c>
      <c r="C89" s="123"/>
      <c r="D89" s="123" t="s">
        <v>10</v>
      </c>
      <c r="E89" s="123"/>
      <c r="F89" s="123"/>
      <c r="G89" s="123"/>
      <c r="H89" s="123"/>
      <c r="I89" s="123"/>
      <c r="J89" s="125">
        <v>0</v>
      </c>
      <c r="K89" s="125">
        <v>0</v>
      </c>
      <c r="L89" s="125">
        <v>0</v>
      </c>
      <c r="M89" s="125">
        <v>0</v>
      </c>
      <c r="N89" s="198"/>
      <c r="O89" s="125">
        <v>0</v>
      </c>
      <c r="P89" s="125">
        <v>0</v>
      </c>
      <c r="Q89" s="125">
        <v>0</v>
      </c>
      <c r="R89" s="125">
        <v>0</v>
      </c>
    </row>
    <row r="90" spans="1:18">
      <c r="A90" s="123"/>
      <c r="B90" s="196"/>
      <c r="C90" s="123"/>
      <c r="D90" s="128" t="s">
        <v>17</v>
      </c>
      <c r="E90" s="123"/>
      <c r="F90" s="123"/>
      <c r="G90" s="123"/>
      <c r="H90" s="123"/>
      <c r="I90" s="123"/>
      <c r="J90" s="135">
        <v>0</v>
      </c>
      <c r="K90" s="135">
        <v>0</v>
      </c>
      <c r="L90" s="135">
        <v>0</v>
      </c>
      <c r="M90" s="135">
        <v>0</v>
      </c>
      <c r="N90" s="198"/>
      <c r="O90" s="135">
        <v>0</v>
      </c>
      <c r="P90" s="135">
        <v>0</v>
      </c>
      <c r="Q90" s="135">
        <v>0</v>
      </c>
      <c r="R90" s="135">
        <v>0</v>
      </c>
    </row>
    <row r="91" spans="1:18">
      <c r="A91" s="123" t="s">
        <v>26</v>
      </c>
      <c r="B91" s="196">
        <v>470</v>
      </c>
      <c r="C91" s="123"/>
      <c r="D91" s="123" t="s">
        <v>10</v>
      </c>
      <c r="E91" s="123"/>
      <c r="F91" s="123"/>
      <c r="G91" s="123"/>
      <c r="H91" s="123"/>
      <c r="I91" s="123"/>
      <c r="J91" s="125">
        <v>0</v>
      </c>
      <c r="K91" s="125">
        <v>0</v>
      </c>
      <c r="L91" s="125">
        <v>0</v>
      </c>
      <c r="M91" s="125">
        <v>0</v>
      </c>
      <c r="N91" s="198"/>
      <c r="O91" s="125">
        <v>0</v>
      </c>
      <c r="P91" s="125">
        <v>0</v>
      </c>
      <c r="Q91" s="125">
        <v>0</v>
      </c>
      <c r="R91" s="125">
        <v>0</v>
      </c>
    </row>
    <row r="92" spans="1:18">
      <c r="A92" s="123"/>
      <c r="B92" s="196"/>
      <c r="C92" s="123"/>
      <c r="D92" s="128" t="s">
        <v>17</v>
      </c>
      <c r="E92" s="123"/>
      <c r="F92" s="123"/>
      <c r="G92" s="123"/>
      <c r="H92" s="123"/>
      <c r="I92" s="123"/>
      <c r="J92" s="135">
        <v>0</v>
      </c>
      <c r="K92" s="135">
        <v>0</v>
      </c>
      <c r="L92" s="135">
        <v>0</v>
      </c>
      <c r="M92" s="135">
        <v>0</v>
      </c>
      <c r="N92" s="198"/>
      <c r="O92" s="135">
        <v>0</v>
      </c>
      <c r="P92" s="135">
        <v>0</v>
      </c>
      <c r="Q92" s="135">
        <v>0</v>
      </c>
      <c r="R92" s="135">
        <v>0</v>
      </c>
    </row>
    <row r="93" spans="1:18">
      <c r="A93" s="123" t="s">
        <v>26</v>
      </c>
      <c r="B93" s="196">
        <v>477.5</v>
      </c>
      <c r="C93" s="123"/>
      <c r="D93" s="123" t="s">
        <v>10</v>
      </c>
      <c r="E93" s="125"/>
      <c r="F93" s="125"/>
      <c r="G93" s="125"/>
      <c r="H93" s="125"/>
      <c r="I93" s="197"/>
      <c r="J93" s="125">
        <v>0</v>
      </c>
      <c r="K93" s="125">
        <v>0</v>
      </c>
      <c r="L93" s="125">
        <v>0</v>
      </c>
      <c r="M93" s="125">
        <v>0</v>
      </c>
      <c r="N93" s="125"/>
      <c r="O93" s="125">
        <v>0</v>
      </c>
      <c r="P93" s="125">
        <v>0</v>
      </c>
      <c r="Q93" s="125">
        <v>0</v>
      </c>
      <c r="R93" s="125">
        <v>0</v>
      </c>
    </row>
    <row r="94" spans="1:18">
      <c r="A94" s="123"/>
      <c r="B94" s="124"/>
      <c r="C94" s="123"/>
      <c r="D94" s="128" t="s">
        <v>17</v>
      </c>
      <c r="E94" s="129"/>
      <c r="F94" s="135"/>
      <c r="G94" s="129"/>
      <c r="H94" s="198"/>
      <c r="I94" s="197"/>
      <c r="J94" s="135">
        <v>0</v>
      </c>
      <c r="K94" s="135">
        <v>0</v>
      </c>
      <c r="L94" s="135">
        <v>0</v>
      </c>
      <c r="M94" s="135">
        <v>0</v>
      </c>
      <c r="N94" s="135"/>
      <c r="O94" s="135">
        <v>0</v>
      </c>
      <c r="P94" s="135">
        <v>0</v>
      </c>
      <c r="Q94" s="135">
        <v>0</v>
      </c>
      <c r="R94" s="135">
        <v>0</v>
      </c>
    </row>
    <row r="95" spans="1:18">
      <c r="A95" s="136" t="s">
        <v>27</v>
      </c>
      <c r="B95" s="137">
        <v>594</v>
      </c>
      <c r="C95" s="136"/>
      <c r="D95" s="131" t="s">
        <v>17</v>
      </c>
      <c r="E95" s="139">
        <v>30</v>
      </c>
      <c r="F95" s="139">
        <v>530</v>
      </c>
      <c r="G95" s="139">
        <v>102.00154805847984</v>
      </c>
      <c r="H95" s="262"/>
      <c r="I95" s="209"/>
      <c r="J95" s="139">
        <v>31</v>
      </c>
      <c r="K95" s="139">
        <v>5300</v>
      </c>
      <c r="L95" s="139">
        <v>336.59211377211011</v>
      </c>
      <c r="M95" s="139">
        <v>18</v>
      </c>
      <c r="N95" s="139"/>
      <c r="O95" s="139">
        <v>30</v>
      </c>
      <c r="P95" s="139">
        <v>3440</v>
      </c>
      <c r="Q95" s="139">
        <v>213.56498800312204</v>
      </c>
      <c r="R95" s="139">
        <v>10</v>
      </c>
    </row>
    <row r="96" spans="1:18">
      <c r="A96" s="123" t="s">
        <v>28</v>
      </c>
      <c r="B96" s="196">
        <v>594</v>
      </c>
      <c r="C96" s="123"/>
      <c r="D96" s="123" t="s">
        <v>10</v>
      </c>
      <c r="E96" s="123"/>
      <c r="F96" s="123"/>
      <c r="G96" s="123"/>
      <c r="H96" s="123"/>
      <c r="I96" s="123"/>
      <c r="J96" s="125">
        <v>0</v>
      </c>
      <c r="K96" s="125">
        <v>0</v>
      </c>
      <c r="L96" s="125">
        <v>0</v>
      </c>
      <c r="M96" s="125">
        <v>0</v>
      </c>
      <c r="N96" s="198"/>
      <c r="O96" s="125">
        <v>0</v>
      </c>
      <c r="P96" s="125">
        <v>0</v>
      </c>
      <c r="Q96" s="125">
        <v>0</v>
      </c>
      <c r="R96" s="125">
        <v>0</v>
      </c>
    </row>
    <row r="97" spans="1:18">
      <c r="A97" s="123"/>
      <c r="B97" s="196"/>
      <c r="C97" s="123"/>
      <c r="D97" s="128" t="s">
        <v>17</v>
      </c>
      <c r="E97" s="123"/>
      <c r="F97" s="123"/>
      <c r="G97" s="123"/>
      <c r="H97" s="123"/>
      <c r="I97" s="123"/>
      <c r="J97" s="135">
        <v>0</v>
      </c>
      <c r="K97" s="135">
        <v>0</v>
      </c>
      <c r="L97" s="135">
        <v>0</v>
      </c>
      <c r="M97" s="135">
        <v>0</v>
      </c>
      <c r="N97" s="198"/>
      <c r="O97" s="135">
        <v>0</v>
      </c>
      <c r="P97" s="135">
        <v>0</v>
      </c>
      <c r="Q97" s="135">
        <v>0</v>
      </c>
      <c r="R97" s="135">
        <v>0</v>
      </c>
    </row>
    <row r="98" spans="1:18">
      <c r="A98" s="123" t="s">
        <v>28</v>
      </c>
      <c r="B98" s="196">
        <v>680.7</v>
      </c>
      <c r="C98" s="123"/>
      <c r="D98" s="123" t="s">
        <v>10</v>
      </c>
      <c r="E98" s="123"/>
      <c r="F98" s="123"/>
      <c r="G98" s="123"/>
      <c r="H98" s="123"/>
      <c r="I98" s="123"/>
      <c r="J98" s="125">
        <v>0</v>
      </c>
      <c r="K98" s="125">
        <v>0</v>
      </c>
      <c r="L98" s="125">
        <v>0</v>
      </c>
      <c r="M98" s="125">
        <v>0</v>
      </c>
      <c r="N98" s="198"/>
      <c r="O98" s="125">
        <v>0</v>
      </c>
      <c r="P98" s="125">
        <v>0</v>
      </c>
      <c r="Q98" s="125">
        <v>0</v>
      </c>
      <c r="R98" s="125">
        <v>0</v>
      </c>
    </row>
    <row r="99" spans="1:18">
      <c r="A99" s="123"/>
      <c r="B99" s="196"/>
      <c r="C99" s="123"/>
      <c r="D99" s="128" t="s">
        <v>17</v>
      </c>
      <c r="E99" s="123"/>
      <c r="F99" s="123"/>
      <c r="G99" s="123"/>
      <c r="H99" s="123"/>
      <c r="I99" s="123"/>
      <c r="J99" s="135">
        <v>0</v>
      </c>
      <c r="K99" s="135">
        <v>0</v>
      </c>
      <c r="L99" s="135">
        <v>0</v>
      </c>
      <c r="M99" s="135">
        <v>0</v>
      </c>
      <c r="N99" s="198"/>
      <c r="O99" s="135">
        <v>0</v>
      </c>
      <c r="P99" s="135">
        <v>0</v>
      </c>
      <c r="Q99" s="135">
        <v>0</v>
      </c>
      <c r="R99" s="135">
        <v>0</v>
      </c>
    </row>
    <row r="100" spans="1:18">
      <c r="A100" s="123" t="s">
        <v>28</v>
      </c>
      <c r="B100" s="124">
        <v>619.29999999999995</v>
      </c>
      <c r="C100" s="123"/>
      <c r="D100" s="123" t="s">
        <v>10</v>
      </c>
      <c r="E100" s="125"/>
      <c r="F100" s="125"/>
      <c r="G100" s="125"/>
      <c r="H100" s="125"/>
      <c r="I100" s="197"/>
      <c r="J100" s="125">
        <v>0</v>
      </c>
      <c r="K100" s="125">
        <v>0</v>
      </c>
      <c r="L100" s="125">
        <v>0</v>
      </c>
      <c r="M100" s="125">
        <v>0</v>
      </c>
      <c r="N100" s="125"/>
      <c r="O100" s="125">
        <v>0</v>
      </c>
      <c r="P100" s="125">
        <v>0</v>
      </c>
      <c r="Q100" s="125">
        <v>0</v>
      </c>
      <c r="R100" s="125">
        <v>0</v>
      </c>
    </row>
    <row r="101" spans="1:18">
      <c r="A101" s="123"/>
      <c r="B101" s="124"/>
      <c r="C101" s="123"/>
      <c r="D101" s="128" t="s">
        <v>17</v>
      </c>
      <c r="E101" s="129"/>
      <c r="F101" s="135"/>
      <c r="G101" s="129"/>
      <c r="H101" s="125"/>
      <c r="I101" s="197"/>
      <c r="J101" s="135">
        <v>0</v>
      </c>
      <c r="K101" s="135">
        <v>0</v>
      </c>
      <c r="L101" s="135">
        <v>0</v>
      </c>
      <c r="M101" s="135">
        <v>0</v>
      </c>
      <c r="N101" s="135"/>
      <c r="O101" s="135">
        <v>0</v>
      </c>
      <c r="P101" s="135">
        <v>0</v>
      </c>
      <c r="Q101" s="135">
        <v>0</v>
      </c>
      <c r="R101" s="135">
        <v>0</v>
      </c>
    </row>
    <row r="102" spans="1:18">
      <c r="A102" s="104" t="s">
        <v>29</v>
      </c>
      <c r="B102" s="112">
        <v>791.5</v>
      </c>
      <c r="C102" s="104"/>
      <c r="D102" s="104" t="s">
        <v>10</v>
      </c>
      <c r="E102" s="115">
        <v>30</v>
      </c>
      <c r="F102" s="113">
        <v>500</v>
      </c>
      <c r="G102" s="113">
        <v>86.494750845143301</v>
      </c>
      <c r="H102" s="120"/>
      <c r="I102" s="207"/>
      <c r="J102" s="113">
        <v>31</v>
      </c>
      <c r="K102" s="113">
        <v>4600</v>
      </c>
      <c r="L102" s="113">
        <v>110.66685685630884</v>
      </c>
      <c r="M102" s="113">
        <v>6</v>
      </c>
      <c r="N102" s="120"/>
      <c r="O102" s="113">
        <v>30</v>
      </c>
      <c r="P102" s="113">
        <v>540</v>
      </c>
      <c r="Q102" s="113">
        <v>103.41357185622006</v>
      </c>
      <c r="R102" s="113">
        <v>2</v>
      </c>
    </row>
    <row r="103" spans="1:18">
      <c r="A103" s="123" t="s">
        <v>30</v>
      </c>
      <c r="B103" s="196">
        <v>791.5</v>
      </c>
      <c r="C103" s="123"/>
      <c r="D103" s="123" t="s">
        <v>10</v>
      </c>
      <c r="E103" s="123"/>
      <c r="F103" s="123"/>
      <c r="G103" s="123"/>
      <c r="H103" s="123"/>
      <c r="I103" s="123"/>
      <c r="J103" s="125">
        <v>0</v>
      </c>
      <c r="K103" s="125">
        <v>0</v>
      </c>
      <c r="L103" s="125">
        <v>0</v>
      </c>
      <c r="M103" s="125">
        <v>0</v>
      </c>
      <c r="N103" s="198"/>
      <c r="O103" s="125">
        <v>0</v>
      </c>
      <c r="P103" s="125">
        <v>0</v>
      </c>
      <c r="Q103" s="125">
        <v>0</v>
      </c>
      <c r="R103" s="125">
        <v>0</v>
      </c>
    </row>
    <row r="104" spans="1:18">
      <c r="A104" s="123"/>
      <c r="B104" s="196"/>
      <c r="C104" s="123"/>
      <c r="D104" s="128" t="s">
        <v>17</v>
      </c>
      <c r="E104" s="123"/>
      <c r="F104" s="123"/>
      <c r="G104" s="123"/>
      <c r="H104" s="123"/>
      <c r="I104" s="123"/>
      <c r="J104" s="135">
        <v>0</v>
      </c>
      <c r="K104" s="135">
        <v>0</v>
      </c>
      <c r="L104" s="135">
        <v>0</v>
      </c>
      <c r="M104" s="135">
        <v>0</v>
      </c>
      <c r="N104" s="198"/>
      <c r="O104" s="135">
        <v>0</v>
      </c>
      <c r="P104" s="135">
        <v>0</v>
      </c>
      <c r="Q104" s="135">
        <v>0</v>
      </c>
      <c r="R104" s="135">
        <v>0</v>
      </c>
    </row>
    <row r="105" spans="1:18">
      <c r="A105" s="123" t="s">
        <v>30</v>
      </c>
      <c r="B105" s="196">
        <v>793.7</v>
      </c>
      <c r="C105" s="123"/>
      <c r="D105" s="123" t="s">
        <v>10</v>
      </c>
      <c r="E105" s="123"/>
      <c r="F105" s="123"/>
      <c r="G105" s="123"/>
      <c r="H105" s="123"/>
      <c r="I105" s="123"/>
      <c r="J105" s="125">
        <v>0</v>
      </c>
      <c r="K105" s="125">
        <v>0</v>
      </c>
      <c r="L105" s="125">
        <v>0</v>
      </c>
      <c r="M105" s="125">
        <v>0</v>
      </c>
      <c r="N105" s="198"/>
      <c r="O105" s="125">
        <v>0</v>
      </c>
      <c r="P105" s="125">
        <v>0</v>
      </c>
      <c r="Q105" s="125">
        <v>0</v>
      </c>
      <c r="R105" s="125">
        <v>0</v>
      </c>
    </row>
    <row r="106" spans="1:18">
      <c r="A106" s="123"/>
      <c r="B106" s="196"/>
      <c r="C106" s="123"/>
      <c r="D106" s="128" t="s">
        <v>17</v>
      </c>
      <c r="E106" s="123"/>
      <c r="F106" s="123"/>
      <c r="G106" s="123"/>
      <c r="H106" s="123"/>
      <c r="I106" s="123"/>
      <c r="J106" s="135">
        <v>0</v>
      </c>
      <c r="K106" s="135">
        <v>0</v>
      </c>
      <c r="L106" s="135">
        <v>0</v>
      </c>
      <c r="M106" s="135">
        <v>0</v>
      </c>
      <c r="N106" s="198"/>
      <c r="O106" s="135">
        <v>0</v>
      </c>
      <c r="P106" s="135">
        <v>0</v>
      </c>
      <c r="Q106" s="135">
        <v>0</v>
      </c>
      <c r="R106" s="135">
        <v>0</v>
      </c>
    </row>
    <row r="107" spans="1:18">
      <c r="A107" s="123" t="s">
        <v>30</v>
      </c>
      <c r="B107" s="124">
        <v>797.3</v>
      </c>
      <c r="C107" s="123"/>
      <c r="D107" s="123" t="s">
        <v>10</v>
      </c>
      <c r="E107" s="125"/>
      <c r="F107" s="125"/>
      <c r="G107" s="125"/>
      <c r="H107" s="125"/>
      <c r="I107" s="197"/>
      <c r="J107" s="125">
        <v>0</v>
      </c>
      <c r="K107" s="125">
        <v>0</v>
      </c>
      <c r="L107" s="125">
        <v>0</v>
      </c>
      <c r="M107" s="125">
        <v>0</v>
      </c>
      <c r="N107" s="125"/>
      <c r="O107" s="125">
        <v>0</v>
      </c>
      <c r="P107" s="125">
        <v>0</v>
      </c>
      <c r="Q107" s="125">
        <v>0</v>
      </c>
      <c r="R107" s="125">
        <v>0</v>
      </c>
    </row>
    <row r="108" spans="1:18">
      <c r="A108" s="123"/>
      <c r="B108" s="124"/>
      <c r="C108" s="123"/>
      <c r="D108" s="128" t="s">
        <v>17</v>
      </c>
      <c r="E108" s="129"/>
      <c r="F108" s="135"/>
      <c r="G108" s="129"/>
      <c r="H108" s="125"/>
      <c r="I108" s="197"/>
      <c r="J108" s="135">
        <v>0</v>
      </c>
      <c r="K108" s="135">
        <v>0</v>
      </c>
      <c r="L108" s="135">
        <v>0</v>
      </c>
      <c r="M108" s="135">
        <v>0</v>
      </c>
      <c r="N108" s="135"/>
      <c r="O108" s="135">
        <v>0</v>
      </c>
      <c r="P108" s="135">
        <v>0</v>
      </c>
      <c r="Q108" s="135">
        <v>0</v>
      </c>
      <c r="R108" s="135">
        <v>0</v>
      </c>
    </row>
    <row r="109" spans="1:18">
      <c r="A109" s="140" t="s">
        <v>31</v>
      </c>
      <c r="B109" s="141">
        <v>935.5</v>
      </c>
      <c r="C109" s="140"/>
      <c r="D109" s="142" t="s">
        <v>17</v>
      </c>
      <c r="E109" s="264">
        <v>10</v>
      </c>
      <c r="F109" s="264">
        <v>201</v>
      </c>
      <c r="G109" s="264">
        <v>3.2429302150103578</v>
      </c>
      <c r="H109" s="263"/>
      <c r="I109" s="210"/>
      <c r="J109" s="264">
        <v>9</v>
      </c>
      <c r="K109" s="264">
        <v>200</v>
      </c>
      <c r="L109" s="264">
        <v>1.8016482306544108</v>
      </c>
      <c r="M109" s="264">
        <v>0</v>
      </c>
      <c r="N109" s="264"/>
      <c r="O109" s="264">
        <v>12</v>
      </c>
      <c r="P109" s="264">
        <v>200</v>
      </c>
      <c r="Q109" s="264">
        <v>11.224620483093727</v>
      </c>
      <c r="R109" s="264">
        <v>0</v>
      </c>
    </row>
    <row r="112" spans="1:18">
      <c r="A112" s="1"/>
      <c r="B112" s="316"/>
      <c r="C112" s="1"/>
      <c r="D112" s="1"/>
      <c r="E112" s="280"/>
      <c r="F112" s="280"/>
      <c r="G112" s="280"/>
      <c r="H112" s="280"/>
      <c r="I112" s="293"/>
      <c r="J112" s="280"/>
      <c r="K112" s="280"/>
      <c r="L112" s="280"/>
      <c r="M112" s="280"/>
      <c r="N112" s="293"/>
      <c r="O112" s="280"/>
      <c r="P112" s="280"/>
      <c r="Q112" s="280"/>
      <c r="R112" s="280"/>
    </row>
    <row r="113" spans="1:18" ht="15.75">
      <c r="A113" s="104"/>
      <c r="B113" s="105"/>
      <c r="C113" s="104"/>
      <c r="D113" s="104"/>
      <c r="E113" s="479" t="s">
        <v>47</v>
      </c>
      <c r="F113" s="479"/>
      <c r="G113" s="479"/>
      <c r="H113" s="191" t="s">
        <v>33</v>
      </c>
      <c r="I113" s="265"/>
      <c r="J113" s="479" t="s">
        <v>48</v>
      </c>
      <c r="K113" s="479"/>
      <c r="L113" s="479"/>
      <c r="M113" s="191" t="s">
        <v>33</v>
      </c>
      <c r="N113" s="265"/>
      <c r="O113" s="479" t="s">
        <v>49</v>
      </c>
      <c r="P113" s="479"/>
      <c r="Q113" s="479"/>
      <c r="R113" s="191" t="s">
        <v>33</v>
      </c>
    </row>
    <row r="114" spans="1:18">
      <c r="A114" s="104"/>
      <c r="B114" s="105"/>
      <c r="C114" s="104"/>
      <c r="D114" s="104"/>
      <c r="E114" s="191"/>
      <c r="F114" s="191"/>
      <c r="G114" s="191"/>
      <c r="H114" s="191"/>
      <c r="I114" s="265"/>
      <c r="J114" s="191"/>
      <c r="K114" s="191"/>
      <c r="L114" s="191"/>
      <c r="M114" s="191"/>
      <c r="N114" s="265"/>
      <c r="O114" s="191"/>
      <c r="P114" s="191"/>
      <c r="Q114" s="191"/>
      <c r="R114" s="191"/>
    </row>
    <row r="115" spans="1:18">
      <c r="A115" s="107" t="s">
        <v>3</v>
      </c>
      <c r="B115" s="108" t="s">
        <v>4</v>
      </c>
      <c r="C115" s="107"/>
      <c r="D115" s="109" t="s">
        <v>5</v>
      </c>
      <c r="E115" s="193" t="s">
        <v>6</v>
      </c>
      <c r="F115" s="193" t="s">
        <v>7</v>
      </c>
      <c r="G115" s="193" t="s">
        <v>8</v>
      </c>
      <c r="H115" s="266" t="s">
        <v>36</v>
      </c>
      <c r="I115" s="267"/>
      <c r="J115" s="193" t="s">
        <v>6</v>
      </c>
      <c r="K115" s="193" t="s">
        <v>7</v>
      </c>
      <c r="L115" s="193" t="s">
        <v>8</v>
      </c>
      <c r="M115" s="266" t="s">
        <v>36</v>
      </c>
      <c r="N115" s="267"/>
      <c r="O115" s="193" t="s">
        <v>6</v>
      </c>
      <c r="P115" s="193" t="s">
        <v>7</v>
      </c>
      <c r="Q115" s="193" t="s">
        <v>8</v>
      </c>
      <c r="R115" s="266" t="s">
        <v>36</v>
      </c>
    </row>
    <row r="116" spans="1:18">
      <c r="A116" s="104" t="s">
        <v>9</v>
      </c>
      <c r="B116" s="112">
        <v>-8.5</v>
      </c>
      <c r="C116" s="104"/>
      <c r="D116" s="104" t="s">
        <v>10</v>
      </c>
      <c r="E116" s="113">
        <v>22</v>
      </c>
      <c r="F116" s="113">
        <v>1070</v>
      </c>
      <c r="G116" s="113">
        <v>207.44241447640059</v>
      </c>
      <c r="H116" s="113">
        <v>7</v>
      </c>
      <c r="I116" s="113"/>
      <c r="J116" s="118">
        <v>21</v>
      </c>
      <c r="K116" s="118">
        <v>467</v>
      </c>
      <c r="L116" s="113">
        <v>124.94625168561758</v>
      </c>
      <c r="M116" s="113">
        <v>2</v>
      </c>
      <c r="N116" s="113"/>
      <c r="O116" s="118">
        <v>21</v>
      </c>
      <c r="P116" s="118">
        <v>573</v>
      </c>
      <c r="Q116" s="118">
        <v>158.98307812824092</v>
      </c>
      <c r="R116" s="113">
        <v>2</v>
      </c>
    </row>
    <row r="117" spans="1:18">
      <c r="A117" s="117" t="s">
        <v>37</v>
      </c>
      <c r="B117" s="112"/>
      <c r="C117" s="104"/>
      <c r="D117" s="104"/>
      <c r="E117" s="113"/>
      <c r="F117" s="113"/>
      <c r="G117" s="118"/>
      <c r="H117" s="113"/>
      <c r="I117" s="113"/>
      <c r="J117" s="118"/>
      <c r="K117" s="118"/>
      <c r="L117" s="118"/>
      <c r="M117" s="113"/>
      <c r="N117" s="113"/>
      <c r="O117" s="118"/>
      <c r="P117" s="118"/>
      <c r="Q117" s="118"/>
      <c r="R117" s="113"/>
    </row>
    <row r="118" spans="1:18">
      <c r="A118" s="104" t="s">
        <v>12</v>
      </c>
      <c r="B118" s="112">
        <v>-4.5</v>
      </c>
      <c r="C118" s="104"/>
      <c r="D118" s="104" t="s">
        <v>10</v>
      </c>
      <c r="E118" s="113">
        <v>0</v>
      </c>
      <c r="F118" s="113">
        <v>0</v>
      </c>
      <c r="G118" s="120">
        <v>0</v>
      </c>
      <c r="H118" s="120">
        <v>0</v>
      </c>
      <c r="I118" s="113"/>
      <c r="J118" s="113">
        <v>0</v>
      </c>
      <c r="K118" s="113">
        <v>0</v>
      </c>
      <c r="L118" s="120">
        <v>0</v>
      </c>
      <c r="M118" s="120">
        <v>0</v>
      </c>
      <c r="N118" s="120"/>
      <c r="O118" s="113">
        <v>0</v>
      </c>
      <c r="P118" s="113">
        <v>0</v>
      </c>
      <c r="Q118" s="113">
        <v>0</v>
      </c>
      <c r="R118" s="120">
        <v>0</v>
      </c>
    </row>
    <row r="119" spans="1:18">
      <c r="A119" s="1" t="s">
        <v>38</v>
      </c>
      <c r="B119" s="112"/>
      <c r="C119" s="104"/>
      <c r="D119" s="104"/>
      <c r="E119" s="113"/>
      <c r="F119" s="113"/>
      <c r="G119" s="113"/>
      <c r="H119" s="113"/>
      <c r="I119" s="113"/>
      <c r="J119" s="113"/>
      <c r="K119" s="113"/>
      <c r="L119" s="113"/>
      <c r="M119" s="113"/>
      <c r="N119" s="113"/>
      <c r="O119" s="113"/>
      <c r="P119" s="113"/>
      <c r="Q119" s="113"/>
      <c r="R119" s="113"/>
    </row>
    <row r="120" spans="1:18">
      <c r="A120" s="123" t="s">
        <v>15</v>
      </c>
      <c r="B120" s="124" t="s">
        <v>16</v>
      </c>
      <c r="C120" s="123"/>
      <c r="D120" s="123" t="s">
        <v>10</v>
      </c>
      <c r="E120" s="125">
        <v>0</v>
      </c>
      <c r="F120" s="125">
        <v>0</v>
      </c>
      <c r="G120" s="125">
        <v>0</v>
      </c>
      <c r="H120" s="125">
        <v>0</v>
      </c>
      <c r="I120" s="125"/>
      <c r="J120" s="125">
        <v>0</v>
      </c>
      <c r="K120" s="125">
        <v>0</v>
      </c>
      <c r="L120" s="125">
        <v>0</v>
      </c>
      <c r="M120" s="125">
        <v>0</v>
      </c>
      <c r="N120" s="125"/>
      <c r="O120" s="125">
        <v>0</v>
      </c>
      <c r="P120" s="125">
        <v>0</v>
      </c>
      <c r="Q120" s="125">
        <v>0</v>
      </c>
      <c r="R120" s="125">
        <v>0</v>
      </c>
    </row>
    <row r="121" spans="1:18">
      <c r="A121" s="123"/>
      <c r="B121" s="124"/>
      <c r="C121" s="123"/>
      <c r="D121" s="128" t="s">
        <v>17</v>
      </c>
      <c r="E121" s="135">
        <v>0</v>
      </c>
      <c r="F121" s="135">
        <v>0</v>
      </c>
      <c r="G121" s="135">
        <v>0</v>
      </c>
      <c r="H121" s="135">
        <v>0</v>
      </c>
      <c r="I121" s="125"/>
      <c r="J121" s="135">
        <v>0</v>
      </c>
      <c r="K121" s="135">
        <v>0</v>
      </c>
      <c r="L121" s="135">
        <v>0</v>
      </c>
      <c r="M121" s="135">
        <v>0</v>
      </c>
      <c r="N121" s="125"/>
      <c r="O121" s="135">
        <v>0</v>
      </c>
      <c r="P121" s="135">
        <v>0</v>
      </c>
      <c r="Q121" s="135">
        <v>0</v>
      </c>
      <c r="R121" s="135">
        <v>0</v>
      </c>
    </row>
    <row r="122" spans="1:18">
      <c r="A122" s="123" t="s">
        <v>15</v>
      </c>
      <c r="B122" s="124" t="s">
        <v>18</v>
      </c>
      <c r="C122" s="123"/>
      <c r="D122" s="123" t="s">
        <v>10</v>
      </c>
      <c r="E122" s="125">
        <v>0</v>
      </c>
      <c r="F122" s="125">
        <v>0</v>
      </c>
      <c r="G122" s="125">
        <v>0</v>
      </c>
      <c r="H122" s="125">
        <v>0</v>
      </c>
      <c r="I122" s="125"/>
      <c r="J122" s="125">
        <v>0</v>
      </c>
      <c r="K122" s="125">
        <v>0</v>
      </c>
      <c r="L122" s="125">
        <v>0</v>
      </c>
      <c r="M122" s="125">
        <v>0</v>
      </c>
      <c r="N122" s="125"/>
      <c r="O122" s="125">
        <v>0</v>
      </c>
      <c r="P122" s="125">
        <v>0</v>
      </c>
      <c r="Q122" s="125">
        <v>0</v>
      </c>
      <c r="R122" s="125">
        <v>0</v>
      </c>
    </row>
    <row r="123" spans="1:18">
      <c r="A123" s="123"/>
      <c r="B123" s="124"/>
      <c r="C123" s="123"/>
      <c r="D123" s="128" t="s">
        <v>17</v>
      </c>
      <c r="E123" s="135">
        <v>0</v>
      </c>
      <c r="F123" s="135">
        <v>0</v>
      </c>
      <c r="G123" s="135">
        <v>0</v>
      </c>
      <c r="H123" s="135">
        <v>0</v>
      </c>
      <c r="I123" s="125"/>
      <c r="J123" s="135">
        <v>0</v>
      </c>
      <c r="K123" s="135">
        <v>0</v>
      </c>
      <c r="L123" s="135">
        <v>0</v>
      </c>
      <c r="M123" s="135">
        <v>0</v>
      </c>
      <c r="N123" s="125"/>
      <c r="O123" s="135">
        <v>0</v>
      </c>
      <c r="P123" s="135">
        <v>0</v>
      </c>
      <c r="Q123" s="135">
        <v>0</v>
      </c>
      <c r="R123" s="135">
        <v>0</v>
      </c>
    </row>
    <row r="124" spans="1:18">
      <c r="A124" s="123" t="s">
        <v>15</v>
      </c>
      <c r="B124" s="124" t="s">
        <v>19</v>
      </c>
      <c r="C124" s="123"/>
      <c r="D124" s="123" t="s">
        <v>10</v>
      </c>
      <c r="E124" s="125">
        <v>0</v>
      </c>
      <c r="F124" s="125">
        <v>0</v>
      </c>
      <c r="G124" s="125">
        <v>0</v>
      </c>
      <c r="H124" s="125">
        <v>0</v>
      </c>
      <c r="I124" s="125"/>
      <c r="J124" s="125">
        <v>0</v>
      </c>
      <c r="K124" s="125">
        <v>0</v>
      </c>
      <c r="L124" s="125">
        <v>0</v>
      </c>
      <c r="M124" s="125">
        <v>0</v>
      </c>
      <c r="N124" s="125"/>
      <c r="O124" s="125">
        <v>0</v>
      </c>
      <c r="P124" s="125">
        <v>0</v>
      </c>
      <c r="Q124" s="125">
        <v>0</v>
      </c>
      <c r="R124" s="125">
        <v>0</v>
      </c>
    </row>
    <row r="125" spans="1:18">
      <c r="A125" s="123"/>
      <c r="B125" s="124"/>
      <c r="C125" s="123"/>
      <c r="D125" s="128" t="s">
        <v>17</v>
      </c>
      <c r="E125" s="135">
        <v>0</v>
      </c>
      <c r="F125" s="135">
        <v>0</v>
      </c>
      <c r="G125" s="135">
        <v>0</v>
      </c>
      <c r="H125" s="135">
        <v>0</v>
      </c>
      <c r="I125" s="125"/>
      <c r="J125" s="135">
        <v>0</v>
      </c>
      <c r="K125" s="135">
        <v>0</v>
      </c>
      <c r="L125" s="135">
        <v>0</v>
      </c>
      <c r="M125" s="135">
        <v>0</v>
      </c>
      <c r="N125" s="125"/>
      <c r="O125" s="135">
        <v>0</v>
      </c>
      <c r="P125" s="135">
        <v>0</v>
      </c>
      <c r="Q125" s="135">
        <v>0</v>
      </c>
      <c r="R125" s="135">
        <v>0</v>
      </c>
    </row>
    <row r="126" spans="1:18">
      <c r="A126" s="123" t="s">
        <v>15</v>
      </c>
      <c r="B126" s="124">
        <v>4.3</v>
      </c>
      <c r="C126" s="123"/>
      <c r="D126" s="123" t="s">
        <v>10</v>
      </c>
      <c r="E126" s="125">
        <v>0</v>
      </c>
      <c r="F126" s="125">
        <v>0</v>
      </c>
      <c r="G126" s="125">
        <v>0</v>
      </c>
      <c r="H126" s="125">
        <v>0</v>
      </c>
      <c r="I126" s="125"/>
      <c r="J126" s="125">
        <v>0</v>
      </c>
      <c r="K126" s="125">
        <v>0</v>
      </c>
      <c r="L126" s="125">
        <v>0</v>
      </c>
      <c r="M126" s="125">
        <v>0</v>
      </c>
      <c r="N126" s="125"/>
      <c r="O126" s="125">
        <v>0</v>
      </c>
      <c r="P126" s="125">
        <v>0</v>
      </c>
      <c r="Q126" s="125">
        <v>0</v>
      </c>
      <c r="R126" s="125">
        <v>0</v>
      </c>
    </row>
    <row r="127" spans="1:18">
      <c r="A127" s="123"/>
      <c r="B127" s="124"/>
      <c r="C127" s="123"/>
      <c r="D127" s="128" t="s">
        <v>17</v>
      </c>
      <c r="E127" s="135">
        <v>0</v>
      </c>
      <c r="F127" s="135">
        <v>0</v>
      </c>
      <c r="G127" s="135">
        <v>0</v>
      </c>
      <c r="H127" s="135">
        <v>0</v>
      </c>
      <c r="I127" s="125"/>
      <c r="J127" s="135">
        <v>0</v>
      </c>
      <c r="K127" s="135">
        <v>0</v>
      </c>
      <c r="L127" s="135">
        <v>0</v>
      </c>
      <c r="M127" s="135">
        <v>0</v>
      </c>
      <c r="N127" s="125"/>
      <c r="O127" s="135">
        <v>0</v>
      </c>
      <c r="P127" s="135">
        <v>0</v>
      </c>
      <c r="Q127" s="135">
        <v>0</v>
      </c>
      <c r="R127" s="135">
        <v>0</v>
      </c>
    </row>
    <row r="128" spans="1:18">
      <c r="A128" s="104" t="s">
        <v>20</v>
      </c>
      <c r="B128" s="112">
        <v>86.8</v>
      </c>
      <c r="C128" s="104"/>
      <c r="D128" s="131" t="s">
        <v>17</v>
      </c>
      <c r="E128" s="312">
        <v>0</v>
      </c>
      <c r="F128" s="312">
        <v>0</v>
      </c>
      <c r="G128" s="317">
        <v>0</v>
      </c>
      <c r="H128" s="312">
        <v>0</v>
      </c>
      <c r="I128" s="312"/>
      <c r="J128" s="294">
        <v>0</v>
      </c>
      <c r="K128" s="317">
        <v>0</v>
      </c>
      <c r="L128" s="317">
        <v>0</v>
      </c>
      <c r="M128" s="312">
        <v>0</v>
      </c>
      <c r="N128" s="312"/>
      <c r="O128" s="317">
        <v>0</v>
      </c>
      <c r="P128" s="317">
        <v>0</v>
      </c>
      <c r="Q128" s="317">
        <v>0</v>
      </c>
      <c r="R128" s="312">
        <v>0</v>
      </c>
    </row>
    <row r="129" spans="1:18">
      <c r="A129" s="123" t="s">
        <v>21</v>
      </c>
      <c r="B129" s="124">
        <v>86.8</v>
      </c>
      <c r="C129" s="123"/>
      <c r="D129" s="123" t="s">
        <v>10</v>
      </c>
      <c r="E129" s="125">
        <v>0</v>
      </c>
      <c r="F129" s="125">
        <v>0</v>
      </c>
      <c r="G129" s="125">
        <v>0</v>
      </c>
      <c r="H129" s="125">
        <v>0</v>
      </c>
      <c r="I129" s="125"/>
      <c r="J129" s="125">
        <v>0</v>
      </c>
      <c r="K129" s="125">
        <v>0</v>
      </c>
      <c r="L129" s="125">
        <v>0</v>
      </c>
      <c r="M129" s="125">
        <v>0</v>
      </c>
      <c r="N129" s="125"/>
      <c r="O129" s="125">
        <v>0</v>
      </c>
      <c r="P129" s="125">
        <v>0</v>
      </c>
      <c r="Q129" s="125">
        <v>0</v>
      </c>
      <c r="R129" s="125">
        <v>0</v>
      </c>
    </row>
    <row r="130" spans="1:18">
      <c r="A130" s="123"/>
      <c r="B130" s="124"/>
      <c r="C130" s="123"/>
      <c r="D130" s="128" t="s">
        <v>17</v>
      </c>
      <c r="E130" s="135">
        <v>0</v>
      </c>
      <c r="F130" s="135">
        <v>0</v>
      </c>
      <c r="G130" s="135">
        <v>0</v>
      </c>
      <c r="H130" s="135">
        <v>0</v>
      </c>
      <c r="I130" s="135"/>
      <c r="J130" s="135">
        <v>0</v>
      </c>
      <c r="K130" s="135">
        <v>0</v>
      </c>
      <c r="L130" s="125">
        <v>0</v>
      </c>
      <c r="M130" s="135">
        <v>0</v>
      </c>
      <c r="N130" s="135"/>
      <c r="O130" s="135">
        <v>0</v>
      </c>
      <c r="P130" s="135">
        <v>0</v>
      </c>
      <c r="Q130" s="125">
        <v>0</v>
      </c>
      <c r="R130" s="135">
        <v>0</v>
      </c>
    </row>
    <row r="131" spans="1:18">
      <c r="A131" s="123" t="s">
        <v>21</v>
      </c>
      <c r="B131" s="124">
        <v>91.4</v>
      </c>
      <c r="C131" s="123"/>
      <c r="D131" s="123" t="s">
        <v>10</v>
      </c>
      <c r="E131" s="125">
        <v>0</v>
      </c>
      <c r="F131" s="125">
        <v>0</v>
      </c>
      <c r="G131" s="125">
        <v>0</v>
      </c>
      <c r="H131" s="125">
        <v>0</v>
      </c>
      <c r="I131" s="135"/>
      <c r="J131" s="125">
        <v>0</v>
      </c>
      <c r="K131" s="125">
        <v>0</v>
      </c>
      <c r="L131" s="125">
        <v>0</v>
      </c>
      <c r="M131" s="125">
        <v>0</v>
      </c>
      <c r="N131" s="135"/>
      <c r="O131" s="125">
        <v>0</v>
      </c>
      <c r="P131" s="125">
        <v>0</v>
      </c>
      <c r="Q131" s="125">
        <v>0</v>
      </c>
      <c r="R131" s="125">
        <v>0</v>
      </c>
    </row>
    <row r="132" spans="1:18">
      <c r="A132" s="123"/>
      <c r="B132" s="124"/>
      <c r="C132" s="123"/>
      <c r="D132" s="128" t="s">
        <v>17</v>
      </c>
      <c r="E132" s="135">
        <v>0</v>
      </c>
      <c r="F132" s="135">
        <v>0</v>
      </c>
      <c r="G132" s="135">
        <v>0</v>
      </c>
      <c r="H132" s="135">
        <v>0</v>
      </c>
      <c r="I132" s="135"/>
      <c r="J132" s="135">
        <v>0</v>
      </c>
      <c r="K132" s="135">
        <v>0</v>
      </c>
      <c r="L132" s="125">
        <v>0</v>
      </c>
      <c r="M132" s="135">
        <v>0</v>
      </c>
      <c r="N132" s="135"/>
      <c r="O132" s="135">
        <v>0</v>
      </c>
      <c r="P132" s="135">
        <v>0</v>
      </c>
      <c r="Q132" s="125">
        <v>0</v>
      </c>
      <c r="R132" s="135">
        <v>0</v>
      </c>
    </row>
    <row r="133" spans="1:18">
      <c r="A133" s="123" t="s">
        <v>21</v>
      </c>
      <c r="B133" s="124">
        <v>92.8</v>
      </c>
      <c r="C133" s="123"/>
      <c r="D133" s="123" t="s">
        <v>10</v>
      </c>
      <c r="E133" s="125">
        <v>0</v>
      </c>
      <c r="F133" s="125">
        <v>0</v>
      </c>
      <c r="G133" s="125">
        <v>0</v>
      </c>
      <c r="H133" s="125">
        <v>0</v>
      </c>
      <c r="I133" s="135"/>
      <c r="J133" s="125">
        <v>0</v>
      </c>
      <c r="K133" s="125">
        <v>0</v>
      </c>
      <c r="L133" s="125">
        <v>0</v>
      </c>
      <c r="M133" s="125">
        <v>0</v>
      </c>
      <c r="N133" s="135"/>
      <c r="O133" s="125">
        <v>0</v>
      </c>
      <c r="P133" s="125">
        <v>0</v>
      </c>
      <c r="Q133" s="125">
        <v>0</v>
      </c>
      <c r="R133" s="125">
        <v>0</v>
      </c>
    </row>
    <row r="134" spans="1:18">
      <c r="A134" s="123"/>
      <c r="B134" s="124"/>
      <c r="C134" s="123"/>
      <c r="D134" s="128" t="s">
        <v>17</v>
      </c>
      <c r="E134" s="135">
        <v>0</v>
      </c>
      <c r="F134" s="135">
        <v>0</v>
      </c>
      <c r="G134" s="135">
        <v>0</v>
      </c>
      <c r="H134" s="135">
        <v>0</v>
      </c>
      <c r="I134" s="135"/>
      <c r="J134" s="135">
        <v>0</v>
      </c>
      <c r="K134" s="135">
        <v>0</v>
      </c>
      <c r="L134" s="125">
        <v>0</v>
      </c>
      <c r="M134" s="135">
        <v>0</v>
      </c>
      <c r="N134" s="135"/>
      <c r="O134" s="135">
        <v>0</v>
      </c>
      <c r="P134" s="135">
        <v>0</v>
      </c>
      <c r="Q134" s="125">
        <v>0</v>
      </c>
      <c r="R134" s="135">
        <v>0</v>
      </c>
    </row>
    <row r="135" spans="1:18">
      <c r="A135" s="104" t="s">
        <v>22</v>
      </c>
      <c r="B135" s="112">
        <v>306.89999999999998</v>
      </c>
      <c r="C135" s="104"/>
      <c r="D135" s="104" t="s">
        <v>10</v>
      </c>
      <c r="E135" s="113">
        <v>21</v>
      </c>
      <c r="F135" s="113">
        <v>24000</v>
      </c>
      <c r="G135" s="118">
        <v>1366.7235338550031</v>
      </c>
      <c r="H135" s="113">
        <v>17</v>
      </c>
      <c r="I135" s="113"/>
      <c r="J135" s="118">
        <v>17</v>
      </c>
      <c r="K135" s="118">
        <v>6600</v>
      </c>
      <c r="L135" s="118">
        <v>685.90652953225992</v>
      </c>
      <c r="M135" s="113">
        <v>11</v>
      </c>
      <c r="N135" s="113"/>
      <c r="O135" s="118">
        <v>21</v>
      </c>
      <c r="P135" s="118">
        <v>2600</v>
      </c>
      <c r="Q135" s="118">
        <v>916.76814677657535</v>
      </c>
      <c r="R135" s="113">
        <v>18</v>
      </c>
    </row>
    <row r="136" spans="1:18">
      <c r="A136" s="123" t="s">
        <v>23</v>
      </c>
      <c r="B136" s="124">
        <v>305.10000000000002</v>
      </c>
      <c r="C136" s="123"/>
      <c r="D136" s="123" t="s">
        <v>10</v>
      </c>
      <c r="E136" s="125">
        <v>0</v>
      </c>
      <c r="F136" s="125">
        <v>0</v>
      </c>
      <c r="G136" s="125">
        <v>0</v>
      </c>
      <c r="H136" s="125">
        <v>0</v>
      </c>
      <c r="I136" s="125"/>
      <c r="J136" s="125">
        <v>0</v>
      </c>
      <c r="K136" s="125">
        <v>0</v>
      </c>
      <c r="L136" s="125">
        <v>0</v>
      </c>
      <c r="M136" s="125">
        <v>0</v>
      </c>
      <c r="N136" s="125"/>
      <c r="O136" s="125">
        <v>0</v>
      </c>
      <c r="P136" s="125">
        <v>0</v>
      </c>
      <c r="Q136" s="125">
        <v>0</v>
      </c>
      <c r="R136" s="125">
        <v>0</v>
      </c>
    </row>
    <row r="137" spans="1:18">
      <c r="A137" s="123"/>
      <c r="B137" s="124"/>
      <c r="C137" s="123"/>
      <c r="D137" s="128" t="s">
        <v>17</v>
      </c>
      <c r="E137" s="135">
        <v>0</v>
      </c>
      <c r="F137" s="135">
        <v>0</v>
      </c>
      <c r="G137" s="135">
        <v>0</v>
      </c>
      <c r="H137" s="135">
        <v>0</v>
      </c>
      <c r="I137" s="135"/>
      <c r="J137" s="135">
        <v>0</v>
      </c>
      <c r="K137" s="135">
        <v>0</v>
      </c>
      <c r="L137" s="125">
        <v>0</v>
      </c>
      <c r="M137" s="135">
        <v>0</v>
      </c>
      <c r="N137" s="135"/>
      <c r="O137" s="135">
        <v>0</v>
      </c>
      <c r="P137" s="135">
        <v>0</v>
      </c>
      <c r="Q137" s="125">
        <v>0</v>
      </c>
      <c r="R137" s="135">
        <v>0</v>
      </c>
    </row>
    <row r="138" spans="1:18">
      <c r="A138" s="123" t="s">
        <v>23</v>
      </c>
      <c r="B138" s="124">
        <v>308.10000000000002</v>
      </c>
      <c r="C138" s="123"/>
      <c r="D138" s="123" t="s">
        <v>10</v>
      </c>
      <c r="E138" s="125">
        <v>0</v>
      </c>
      <c r="F138" s="125">
        <v>0</v>
      </c>
      <c r="G138" s="125">
        <v>0</v>
      </c>
      <c r="H138" s="125">
        <v>0</v>
      </c>
      <c r="I138" s="135"/>
      <c r="J138" s="125">
        <v>0</v>
      </c>
      <c r="K138" s="125">
        <v>0</v>
      </c>
      <c r="L138" s="125">
        <v>0</v>
      </c>
      <c r="M138" s="125">
        <v>0</v>
      </c>
      <c r="N138" s="135"/>
      <c r="O138" s="125">
        <v>0</v>
      </c>
      <c r="P138" s="125">
        <v>0</v>
      </c>
      <c r="Q138" s="125">
        <v>0</v>
      </c>
      <c r="R138" s="125">
        <v>0</v>
      </c>
    </row>
    <row r="139" spans="1:18">
      <c r="A139" s="123"/>
      <c r="B139" s="124"/>
      <c r="C139" s="123"/>
      <c r="D139" s="128" t="s">
        <v>17</v>
      </c>
      <c r="E139" s="135">
        <v>0</v>
      </c>
      <c r="F139" s="135">
        <v>0</v>
      </c>
      <c r="G139" s="135">
        <v>0</v>
      </c>
      <c r="H139" s="135">
        <v>0</v>
      </c>
      <c r="I139" s="135"/>
      <c r="J139" s="135">
        <v>0</v>
      </c>
      <c r="K139" s="135">
        <v>0</v>
      </c>
      <c r="L139" s="125">
        <v>0</v>
      </c>
      <c r="M139" s="135">
        <v>0</v>
      </c>
      <c r="N139" s="135"/>
      <c r="O139" s="135">
        <v>0</v>
      </c>
      <c r="P139" s="135">
        <v>0</v>
      </c>
      <c r="Q139" s="125">
        <v>0</v>
      </c>
      <c r="R139" s="135">
        <v>0</v>
      </c>
    </row>
    <row r="140" spans="1:18">
      <c r="A140" s="123" t="s">
        <v>23</v>
      </c>
      <c r="B140" s="124">
        <v>314.8</v>
      </c>
      <c r="C140" s="123"/>
      <c r="D140" s="123" t="s">
        <v>10</v>
      </c>
      <c r="E140" s="125">
        <v>0</v>
      </c>
      <c r="F140" s="125">
        <v>0</v>
      </c>
      <c r="G140" s="125">
        <v>0</v>
      </c>
      <c r="H140" s="125">
        <v>0</v>
      </c>
      <c r="I140" s="135"/>
      <c r="J140" s="125">
        <v>0</v>
      </c>
      <c r="K140" s="125">
        <v>0</v>
      </c>
      <c r="L140" s="125">
        <v>0</v>
      </c>
      <c r="M140" s="125">
        <v>0</v>
      </c>
      <c r="N140" s="135"/>
      <c r="O140" s="125">
        <v>0</v>
      </c>
      <c r="P140" s="125">
        <v>0</v>
      </c>
      <c r="Q140" s="125">
        <v>0</v>
      </c>
      <c r="R140" s="125">
        <v>0</v>
      </c>
    </row>
    <row r="141" spans="1:18">
      <c r="A141" s="123"/>
      <c r="B141" s="124"/>
      <c r="C141" s="123"/>
      <c r="D141" s="128" t="s">
        <v>17</v>
      </c>
      <c r="E141" s="135">
        <v>0</v>
      </c>
      <c r="F141" s="135">
        <v>0</v>
      </c>
      <c r="G141" s="135">
        <v>0</v>
      </c>
      <c r="H141" s="135">
        <v>0</v>
      </c>
      <c r="I141" s="135"/>
      <c r="J141" s="135">
        <v>0</v>
      </c>
      <c r="K141" s="135">
        <v>0</v>
      </c>
      <c r="L141" s="125">
        <v>0</v>
      </c>
      <c r="M141" s="135">
        <v>0</v>
      </c>
      <c r="N141" s="135"/>
      <c r="O141" s="135">
        <v>0</v>
      </c>
      <c r="P141" s="135">
        <v>0</v>
      </c>
      <c r="Q141" s="125">
        <v>0</v>
      </c>
      <c r="R141" s="135">
        <v>0</v>
      </c>
    </row>
    <row r="142" spans="1:18">
      <c r="A142" s="104" t="s">
        <v>24</v>
      </c>
      <c r="B142" s="112">
        <v>351</v>
      </c>
      <c r="C142" s="104"/>
      <c r="D142" s="104" t="s">
        <v>10</v>
      </c>
      <c r="E142" s="113">
        <v>4</v>
      </c>
      <c r="F142" s="113">
        <v>200</v>
      </c>
      <c r="G142" s="113" t="s">
        <v>13</v>
      </c>
      <c r="H142" s="113">
        <v>0</v>
      </c>
      <c r="I142" s="113"/>
      <c r="J142" s="113">
        <v>4</v>
      </c>
      <c r="K142" s="113">
        <v>279</v>
      </c>
      <c r="L142" s="113" t="s">
        <v>13</v>
      </c>
      <c r="M142" s="113">
        <v>0</v>
      </c>
      <c r="N142" s="113"/>
      <c r="O142" s="113">
        <v>4</v>
      </c>
      <c r="P142" s="113">
        <v>59</v>
      </c>
      <c r="Q142" s="113" t="s">
        <v>13</v>
      </c>
      <c r="R142" s="113">
        <v>0</v>
      </c>
    </row>
    <row r="143" spans="1:18">
      <c r="A143" s="104" t="s">
        <v>25</v>
      </c>
      <c r="B143" s="112">
        <v>462.8</v>
      </c>
      <c r="C143" s="104"/>
      <c r="D143" s="104" t="s">
        <v>10</v>
      </c>
      <c r="E143" s="113">
        <v>3</v>
      </c>
      <c r="F143" s="113">
        <v>305</v>
      </c>
      <c r="G143" s="118" t="s">
        <v>13</v>
      </c>
      <c r="H143" s="113">
        <v>1</v>
      </c>
      <c r="I143" s="113"/>
      <c r="J143" s="118">
        <v>2</v>
      </c>
      <c r="K143" s="118">
        <v>100</v>
      </c>
      <c r="L143" s="118" t="s">
        <v>13</v>
      </c>
      <c r="M143" s="113">
        <v>0</v>
      </c>
      <c r="N143" s="113"/>
      <c r="O143" s="118">
        <v>7</v>
      </c>
      <c r="P143" s="118">
        <v>1100</v>
      </c>
      <c r="Q143" s="118">
        <v>80.363655403874333</v>
      </c>
      <c r="R143" s="113">
        <v>2</v>
      </c>
    </row>
    <row r="144" spans="1:18">
      <c r="A144" s="123" t="s">
        <v>26</v>
      </c>
      <c r="B144" s="124">
        <v>462.6</v>
      </c>
      <c r="C144" s="123"/>
      <c r="D144" s="123" t="s">
        <v>10</v>
      </c>
      <c r="E144" s="125">
        <v>0</v>
      </c>
      <c r="F144" s="125">
        <v>0</v>
      </c>
      <c r="G144" s="125">
        <v>0</v>
      </c>
      <c r="H144" s="125">
        <v>0</v>
      </c>
      <c r="I144" s="125"/>
      <c r="J144" s="125">
        <v>0</v>
      </c>
      <c r="K144" s="125">
        <v>0</v>
      </c>
      <c r="L144" s="125">
        <v>0</v>
      </c>
      <c r="M144" s="125">
        <v>0</v>
      </c>
      <c r="N144" s="125"/>
      <c r="O144" s="125">
        <v>0</v>
      </c>
      <c r="P144" s="125">
        <v>0</v>
      </c>
      <c r="Q144" s="125">
        <v>0</v>
      </c>
      <c r="R144" s="125">
        <v>0</v>
      </c>
    </row>
    <row r="145" spans="1:18">
      <c r="A145" s="123"/>
      <c r="B145" s="124"/>
      <c r="C145" s="123"/>
      <c r="D145" s="128" t="s">
        <v>17</v>
      </c>
      <c r="E145" s="135">
        <v>0</v>
      </c>
      <c r="F145" s="135">
        <v>0</v>
      </c>
      <c r="G145" s="135">
        <v>0</v>
      </c>
      <c r="H145" s="135">
        <v>0</v>
      </c>
      <c r="I145" s="135"/>
      <c r="J145" s="135">
        <v>0</v>
      </c>
      <c r="K145" s="135">
        <v>0</v>
      </c>
      <c r="L145" s="125">
        <v>0</v>
      </c>
      <c r="M145" s="135">
        <v>0</v>
      </c>
      <c r="N145" s="135"/>
      <c r="O145" s="135">
        <v>0</v>
      </c>
      <c r="P145" s="135">
        <v>0</v>
      </c>
      <c r="Q145" s="125">
        <v>0</v>
      </c>
      <c r="R145" s="135">
        <v>0</v>
      </c>
    </row>
    <row r="146" spans="1:18">
      <c r="A146" s="123" t="s">
        <v>26</v>
      </c>
      <c r="B146" s="124">
        <v>470</v>
      </c>
      <c r="C146" s="123"/>
      <c r="D146" s="123" t="s">
        <v>10</v>
      </c>
      <c r="E146" s="125">
        <v>0</v>
      </c>
      <c r="F146" s="125">
        <v>0</v>
      </c>
      <c r="G146" s="125">
        <v>0</v>
      </c>
      <c r="H146" s="125">
        <v>0</v>
      </c>
      <c r="I146" s="135"/>
      <c r="J146" s="125">
        <v>0</v>
      </c>
      <c r="K146" s="125">
        <v>0</v>
      </c>
      <c r="L146" s="125">
        <v>0</v>
      </c>
      <c r="M146" s="125">
        <v>0</v>
      </c>
      <c r="N146" s="135"/>
      <c r="O146" s="125">
        <v>0</v>
      </c>
      <c r="P146" s="125">
        <v>0</v>
      </c>
      <c r="Q146" s="125">
        <v>0</v>
      </c>
      <c r="R146" s="125">
        <v>0</v>
      </c>
    </row>
    <row r="147" spans="1:18">
      <c r="A147" s="123"/>
      <c r="B147" s="124"/>
      <c r="C147" s="123"/>
      <c r="D147" s="128" t="s">
        <v>17</v>
      </c>
      <c r="E147" s="135">
        <v>0</v>
      </c>
      <c r="F147" s="135">
        <v>0</v>
      </c>
      <c r="G147" s="135">
        <v>0</v>
      </c>
      <c r="H147" s="135">
        <v>0</v>
      </c>
      <c r="I147" s="135"/>
      <c r="J147" s="135">
        <v>0</v>
      </c>
      <c r="K147" s="135">
        <v>0</v>
      </c>
      <c r="L147" s="125">
        <v>0</v>
      </c>
      <c r="M147" s="135">
        <v>0</v>
      </c>
      <c r="N147" s="135"/>
      <c r="O147" s="135">
        <v>0</v>
      </c>
      <c r="P147" s="135">
        <v>0</v>
      </c>
      <c r="Q147" s="125">
        <v>0</v>
      </c>
      <c r="R147" s="135">
        <v>0</v>
      </c>
    </row>
    <row r="148" spans="1:18">
      <c r="A148" s="123" t="s">
        <v>26</v>
      </c>
      <c r="B148" s="124">
        <v>477.5</v>
      </c>
      <c r="C148" s="123"/>
      <c r="D148" s="123" t="s">
        <v>10</v>
      </c>
      <c r="E148" s="125">
        <v>0</v>
      </c>
      <c r="F148" s="125">
        <v>0</v>
      </c>
      <c r="G148" s="125">
        <v>0</v>
      </c>
      <c r="H148" s="125">
        <v>0</v>
      </c>
      <c r="I148" s="135"/>
      <c r="J148" s="125">
        <v>0</v>
      </c>
      <c r="K148" s="125">
        <v>0</v>
      </c>
      <c r="L148" s="125">
        <v>0</v>
      </c>
      <c r="M148" s="125">
        <v>0</v>
      </c>
      <c r="N148" s="135"/>
      <c r="O148" s="125">
        <v>0</v>
      </c>
      <c r="P148" s="125">
        <v>0</v>
      </c>
      <c r="Q148" s="125">
        <v>0</v>
      </c>
      <c r="R148" s="125">
        <v>0</v>
      </c>
    </row>
    <row r="149" spans="1:18">
      <c r="A149" s="123"/>
      <c r="B149" s="124"/>
      <c r="C149" s="123"/>
      <c r="D149" s="128" t="s">
        <v>17</v>
      </c>
      <c r="E149" s="135">
        <v>0</v>
      </c>
      <c r="F149" s="135">
        <v>0</v>
      </c>
      <c r="G149" s="135">
        <v>0</v>
      </c>
      <c r="H149" s="135">
        <v>0</v>
      </c>
      <c r="I149" s="135"/>
      <c r="J149" s="135">
        <v>0</v>
      </c>
      <c r="K149" s="135">
        <v>0</v>
      </c>
      <c r="L149" s="125">
        <v>0</v>
      </c>
      <c r="M149" s="135">
        <v>0</v>
      </c>
      <c r="N149" s="135"/>
      <c r="O149" s="135">
        <v>0</v>
      </c>
      <c r="P149" s="135">
        <v>0</v>
      </c>
      <c r="Q149" s="125">
        <v>0</v>
      </c>
      <c r="R149" s="135">
        <v>0</v>
      </c>
    </row>
    <row r="150" spans="1:18">
      <c r="A150" s="136" t="s">
        <v>27</v>
      </c>
      <c r="B150" s="137">
        <v>594</v>
      </c>
      <c r="C150" s="136"/>
      <c r="D150" s="131" t="s">
        <v>17</v>
      </c>
      <c r="E150" s="139">
        <v>31</v>
      </c>
      <c r="F150" s="139">
        <v>1240</v>
      </c>
      <c r="G150" s="139">
        <v>102.51789032055154</v>
      </c>
      <c r="H150" s="139">
        <v>6</v>
      </c>
      <c r="I150" s="139"/>
      <c r="J150" s="139">
        <v>31</v>
      </c>
      <c r="K150" s="139">
        <v>530</v>
      </c>
      <c r="L150" s="139">
        <v>85.424894361247453</v>
      </c>
      <c r="M150" s="139">
        <v>4</v>
      </c>
      <c r="N150" s="139"/>
      <c r="O150" s="139">
        <v>27</v>
      </c>
      <c r="P150" s="139">
        <v>2000</v>
      </c>
      <c r="Q150" s="139">
        <v>156.95951378571223</v>
      </c>
      <c r="R150" s="139">
        <v>11</v>
      </c>
    </row>
    <row r="151" spans="1:18">
      <c r="A151" s="123" t="s">
        <v>28</v>
      </c>
      <c r="B151" s="124">
        <v>594</v>
      </c>
      <c r="C151" s="123"/>
      <c r="D151" s="123" t="s">
        <v>10</v>
      </c>
      <c r="E151" s="125">
        <v>0</v>
      </c>
      <c r="F151" s="125">
        <v>0</v>
      </c>
      <c r="G151" s="125">
        <v>0</v>
      </c>
      <c r="H151" s="125">
        <v>0</v>
      </c>
      <c r="I151" s="125"/>
      <c r="J151" s="125">
        <v>0</v>
      </c>
      <c r="K151" s="125">
        <v>0</v>
      </c>
      <c r="L151" s="125">
        <v>0</v>
      </c>
      <c r="M151" s="125">
        <v>0</v>
      </c>
      <c r="N151" s="125"/>
      <c r="O151" s="125">
        <v>0</v>
      </c>
      <c r="P151" s="125">
        <v>0</v>
      </c>
      <c r="Q151" s="125">
        <v>0</v>
      </c>
      <c r="R151" s="125">
        <v>0</v>
      </c>
    </row>
    <row r="152" spans="1:18">
      <c r="A152" s="123"/>
      <c r="B152" s="124"/>
      <c r="C152" s="123"/>
      <c r="D152" s="128" t="s">
        <v>17</v>
      </c>
      <c r="E152" s="135">
        <v>0</v>
      </c>
      <c r="F152" s="135">
        <v>0</v>
      </c>
      <c r="G152" s="125">
        <v>0</v>
      </c>
      <c r="H152" s="135">
        <v>0</v>
      </c>
      <c r="I152" s="135"/>
      <c r="J152" s="135">
        <v>0</v>
      </c>
      <c r="K152" s="135">
        <v>0</v>
      </c>
      <c r="L152" s="125">
        <v>0</v>
      </c>
      <c r="M152" s="135">
        <v>0</v>
      </c>
      <c r="N152" s="135"/>
      <c r="O152" s="135">
        <v>0</v>
      </c>
      <c r="P152" s="135">
        <v>0</v>
      </c>
      <c r="Q152" s="135">
        <v>0</v>
      </c>
      <c r="R152" s="135">
        <v>0</v>
      </c>
    </row>
    <row r="153" spans="1:18">
      <c r="A153" s="123" t="s">
        <v>28</v>
      </c>
      <c r="B153" s="124">
        <v>608.70000000000005</v>
      </c>
      <c r="C153" s="123"/>
      <c r="D153" s="123" t="s">
        <v>10</v>
      </c>
      <c r="E153" s="125">
        <v>0</v>
      </c>
      <c r="F153" s="125">
        <v>0</v>
      </c>
      <c r="G153" s="125">
        <v>0</v>
      </c>
      <c r="H153" s="125">
        <v>0</v>
      </c>
      <c r="I153" s="135"/>
      <c r="J153" s="125">
        <v>0</v>
      </c>
      <c r="K153" s="125">
        <v>0</v>
      </c>
      <c r="L153" s="125">
        <v>0</v>
      </c>
      <c r="M153" s="125">
        <v>0</v>
      </c>
      <c r="N153" s="135"/>
      <c r="O153" s="125">
        <v>0</v>
      </c>
      <c r="P153" s="125">
        <v>0</v>
      </c>
      <c r="Q153" s="125">
        <v>0</v>
      </c>
      <c r="R153" s="125">
        <v>0</v>
      </c>
    </row>
    <row r="154" spans="1:18">
      <c r="A154" s="123"/>
      <c r="B154" s="124"/>
      <c r="C154" s="123"/>
      <c r="D154" s="128" t="s">
        <v>17</v>
      </c>
      <c r="E154" s="135">
        <v>0</v>
      </c>
      <c r="F154" s="135">
        <v>0</v>
      </c>
      <c r="G154" s="125">
        <v>0</v>
      </c>
      <c r="H154" s="135">
        <v>0</v>
      </c>
      <c r="I154" s="135"/>
      <c r="J154" s="135">
        <v>0</v>
      </c>
      <c r="K154" s="135">
        <v>0</v>
      </c>
      <c r="L154" s="125">
        <v>0</v>
      </c>
      <c r="M154" s="135">
        <v>0</v>
      </c>
      <c r="N154" s="135"/>
      <c r="O154" s="135">
        <v>0</v>
      </c>
      <c r="P154" s="135">
        <v>0</v>
      </c>
      <c r="Q154" s="135">
        <v>0</v>
      </c>
      <c r="R154" s="135">
        <v>0</v>
      </c>
    </row>
    <row r="155" spans="1:18">
      <c r="A155" s="123" t="s">
        <v>28</v>
      </c>
      <c r="B155" s="124">
        <v>619.29999999999995</v>
      </c>
      <c r="C155" s="123"/>
      <c r="D155" s="123" t="s">
        <v>10</v>
      </c>
      <c r="E155" s="125">
        <v>0</v>
      </c>
      <c r="F155" s="125">
        <v>0</v>
      </c>
      <c r="G155" s="125">
        <v>0</v>
      </c>
      <c r="H155" s="125">
        <v>0</v>
      </c>
      <c r="I155" s="135"/>
      <c r="J155" s="125">
        <v>0</v>
      </c>
      <c r="K155" s="125">
        <v>0</v>
      </c>
      <c r="L155" s="125">
        <v>0</v>
      </c>
      <c r="M155" s="125">
        <v>0</v>
      </c>
      <c r="N155" s="135"/>
      <c r="O155" s="125">
        <v>0</v>
      </c>
      <c r="P155" s="125">
        <v>0</v>
      </c>
      <c r="Q155" s="125">
        <v>0</v>
      </c>
      <c r="R155" s="125">
        <v>0</v>
      </c>
    </row>
    <row r="156" spans="1:18">
      <c r="A156" s="123"/>
      <c r="B156" s="124"/>
      <c r="C156" s="123"/>
      <c r="D156" s="128" t="s">
        <v>17</v>
      </c>
      <c r="E156" s="135">
        <v>0</v>
      </c>
      <c r="F156" s="135">
        <v>0</v>
      </c>
      <c r="G156" s="125">
        <v>0</v>
      </c>
      <c r="H156" s="135">
        <v>0</v>
      </c>
      <c r="I156" s="135"/>
      <c r="J156" s="135">
        <v>0</v>
      </c>
      <c r="K156" s="135">
        <v>0</v>
      </c>
      <c r="L156" s="125">
        <v>0</v>
      </c>
      <c r="M156" s="135">
        <v>0</v>
      </c>
      <c r="N156" s="135"/>
      <c r="O156" s="135">
        <v>0</v>
      </c>
      <c r="P156" s="135">
        <v>0</v>
      </c>
      <c r="Q156" s="135">
        <v>0</v>
      </c>
      <c r="R156" s="135">
        <v>0</v>
      </c>
    </row>
    <row r="157" spans="1:18">
      <c r="A157" s="104" t="s">
        <v>29</v>
      </c>
      <c r="B157" s="112">
        <v>791.5</v>
      </c>
      <c r="C157" s="104"/>
      <c r="D157" s="104" t="s">
        <v>10</v>
      </c>
      <c r="E157" s="113">
        <v>31</v>
      </c>
      <c r="F157" s="113">
        <v>240</v>
      </c>
      <c r="G157" s="118">
        <v>37.769616603800024</v>
      </c>
      <c r="H157" s="113">
        <v>0</v>
      </c>
      <c r="I157" s="113"/>
      <c r="J157" s="118">
        <v>31</v>
      </c>
      <c r="K157" s="118">
        <v>300</v>
      </c>
      <c r="L157" s="118">
        <v>33.053380029119211</v>
      </c>
      <c r="M157" s="113">
        <v>0</v>
      </c>
      <c r="N157" s="113"/>
      <c r="O157" s="118">
        <v>30</v>
      </c>
      <c r="P157" s="118">
        <v>800</v>
      </c>
      <c r="Q157" s="118">
        <v>74.028616515420779</v>
      </c>
      <c r="R157" s="113">
        <v>4</v>
      </c>
    </row>
    <row r="158" spans="1:18">
      <c r="A158" s="123" t="s">
        <v>30</v>
      </c>
      <c r="B158" s="124">
        <v>791.5</v>
      </c>
      <c r="C158" s="123"/>
      <c r="D158" s="123" t="s">
        <v>10</v>
      </c>
      <c r="E158" s="125">
        <v>0</v>
      </c>
      <c r="F158" s="125">
        <v>0</v>
      </c>
      <c r="G158" s="125">
        <v>0</v>
      </c>
      <c r="H158" s="125">
        <v>0</v>
      </c>
      <c r="I158" s="125"/>
      <c r="J158" s="125">
        <v>0</v>
      </c>
      <c r="K158" s="125">
        <v>0</v>
      </c>
      <c r="L158" s="125">
        <v>0</v>
      </c>
      <c r="M158" s="125">
        <v>0</v>
      </c>
      <c r="N158" s="125"/>
      <c r="O158" s="125">
        <v>0</v>
      </c>
      <c r="P158" s="125">
        <v>0</v>
      </c>
      <c r="Q158" s="125">
        <v>0</v>
      </c>
      <c r="R158" s="125">
        <v>0</v>
      </c>
    </row>
    <row r="159" spans="1:18">
      <c r="A159" s="123"/>
      <c r="B159" s="124"/>
      <c r="C159" s="123"/>
      <c r="D159" s="128" t="s">
        <v>17</v>
      </c>
      <c r="E159" s="135">
        <v>0</v>
      </c>
      <c r="F159" s="135">
        <v>0</v>
      </c>
      <c r="G159" s="125">
        <v>0</v>
      </c>
      <c r="H159" s="135">
        <v>0</v>
      </c>
      <c r="I159" s="135"/>
      <c r="J159" s="135">
        <v>0</v>
      </c>
      <c r="K159" s="135">
        <v>0</v>
      </c>
      <c r="L159" s="125">
        <v>0</v>
      </c>
      <c r="M159" s="135">
        <v>0</v>
      </c>
      <c r="N159" s="135"/>
      <c r="O159" s="135">
        <v>0</v>
      </c>
      <c r="P159" s="135">
        <v>0</v>
      </c>
      <c r="Q159" s="135">
        <v>0</v>
      </c>
      <c r="R159" s="135">
        <v>0</v>
      </c>
    </row>
    <row r="160" spans="1:18">
      <c r="A160" s="123" t="s">
        <v>30</v>
      </c>
      <c r="B160" s="124">
        <v>793.7</v>
      </c>
      <c r="C160" s="123"/>
      <c r="D160" s="123" t="s">
        <v>10</v>
      </c>
      <c r="E160" s="125">
        <v>0</v>
      </c>
      <c r="F160" s="125">
        <v>0</v>
      </c>
      <c r="G160" s="125">
        <v>0</v>
      </c>
      <c r="H160" s="125">
        <v>0</v>
      </c>
      <c r="I160" s="135"/>
      <c r="J160" s="125">
        <v>0</v>
      </c>
      <c r="K160" s="125">
        <v>0</v>
      </c>
      <c r="L160" s="125">
        <v>0</v>
      </c>
      <c r="M160" s="125">
        <v>0</v>
      </c>
      <c r="N160" s="135"/>
      <c r="O160" s="125">
        <v>0</v>
      </c>
      <c r="P160" s="125">
        <v>0</v>
      </c>
      <c r="Q160" s="125">
        <v>0</v>
      </c>
      <c r="R160" s="125">
        <v>0</v>
      </c>
    </row>
    <row r="161" spans="1:18">
      <c r="A161" s="123"/>
      <c r="B161" s="124"/>
      <c r="C161" s="123"/>
      <c r="D161" s="128" t="s">
        <v>17</v>
      </c>
      <c r="E161" s="135">
        <v>0</v>
      </c>
      <c r="F161" s="135">
        <v>0</v>
      </c>
      <c r="G161" s="125">
        <v>0</v>
      </c>
      <c r="H161" s="135">
        <v>0</v>
      </c>
      <c r="I161" s="135"/>
      <c r="J161" s="135">
        <v>0</v>
      </c>
      <c r="K161" s="135">
        <v>0</v>
      </c>
      <c r="L161" s="125">
        <v>0</v>
      </c>
      <c r="M161" s="135">
        <v>0</v>
      </c>
      <c r="N161" s="135"/>
      <c r="O161" s="135">
        <v>0</v>
      </c>
      <c r="P161" s="135">
        <v>0</v>
      </c>
      <c r="Q161" s="135">
        <v>0</v>
      </c>
      <c r="R161" s="135">
        <v>0</v>
      </c>
    </row>
    <row r="162" spans="1:18">
      <c r="A162" s="123" t="s">
        <v>30</v>
      </c>
      <c r="B162" s="124">
        <v>797.3</v>
      </c>
      <c r="C162" s="123"/>
      <c r="D162" s="123" t="s">
        <v>10</v>
      </c>
      <c r="E162" s="125">
        <v>0</v>
      </c>
      <c r="F162" s="125">
        <v>0</v>
      </c>
      <c r="G162" s="125">
        <v>0</v>
      </c>
      <c r="H162" s="125">
        <v>0</v>
      </c>
      <c r="I162" s="135"/>
      <c r="J162" s="125">
        <v>0</v>
      </c>
      <c r="K162" s="125">
        <v>0</v>
      </c>
      <c r="L162" s="130">
        <v>0</v>
      </c>
      <c r="M162" s="125">
        <v>0</v>
      </c>
      <c r="N162" s="135"/>
      <c r="O162" s="125">
        <v>0</v>
      </c>
      <c r="P162" s="125">
        <v>0</v>
      </c>
      <c r="Q162" s="125">
        <v>0</v>
      </c>
      <c r="R162" s="125">
        <v>0</v>
      </c>
    </row>
    <row r="163" spans="1:18">
      <c r="A163" s="123"/>
      <c r="B163" s="124"/>
      <c r="C163" s="123"/>
      <c r="D163" s="128" t="s">
        <v>17</v>
      </c>
      <c r="E163" s="135">
        <v>0</v>
      </c>
      <c r="F163" s="135">
        <v>0</v>
      </c>
      <c r="G163" s="125">
        <v>0</v>
      </c>
      <c r="H163" s="135">
        <v>0</v>
      </c>
      <c r="I163" s="135"/>
      <c r="J163" s="135">
        <v>0</v>
      </c>
      <c r="K163" s="135">
        <v>0</v>
      </c>
      <c r="L163" s="125">
        <v>0</v>
      </c>
      <c r="M163" s="135">
        <v>0</v>
      </c>
      <c r="N163" s="135"/>
      <c r="O163" s="135">
        <v>0</v>
      </c>
      <c r="P163" s="135">
        <v>0</v>
      </c>
      <c r="Q163" s="135">
        <v>0</v>
      </c>
      <c r="R163" s="135">
        <v>0</v>
      </c>
    </row>
    <row r="164" spans="1:18">
      <c r="A164" s="140" t="s">
        <v>31</v>
      </c>
      <c r="B164" s="141">
        <v>935.5</v>
      </c>
      <c r="C164" s="140"/>
      <c r="D164" s="142" t="s">
        <v>17</v>
      </c>
      <c r="E164" s="264">
        <v>13</v>
      </c>
      <c r="F164" s="264">
        <v>100</v>
      </c>
      <c r="G164" s="264">
        <v>3.2402321963455054</v>
      </c>
      <c r="H164" s="264">
        <v>0</v>
      </c>
      <c r="I164" s="144"/>
      <c r="J164" s="264">
        <v>11</v>
      </c>
      <c r="K164" s="264">
        <v>1</v>
      </c>
      <c r="L164" s="264">
        <v>1</v>
      </c>
      <c r="M164" s="264">
        <v>0</v>
      </c>
      <c r="N164" s="144"/>
      <c r="O164" s="264">
        <v>29</v>
      </c>
      <c r="P164" s="264">
        <v>630</v>
      </c>
      <c r="Q164" s="264">
        <v>1.8448915488929163</v>
      </c>
      <c r="R164" s="264">
        <v>2</v>
      </c>
    </row>
    <row r="167" spans="1:18" ht="15.75">
      <c r="A167" s="104"/>
      <c r="B167" s="105"/>
      <c r="C167" s="104"/>
      <c r="D167" s="104"/>
      <c r="E167" s="480" t="s">
        <v>50</v>
      </c>
      <c r="F167" s="480"/>
      <c r="G167" s="480"/>
      <c r="H167" s="106" t="s">
        <v>33</v>
      </c>
      <c r="I167" s="104"/>
      <c r="J167" s="480" t="s">
        <v>51</v>
      </c>
      <c r="K167" s="480"/>
      <c r="L167" s="480"/>
      <c r="M167" s="106"/>
      <c r="N167" s="104"/>
      <c r="O167" s="480" t="s">
        <v>52</v>
      </c>
      <c r="P167" s="480"/>
      <c r="Q167" s="480"/>
      <c r="R167" s="106"/>
    </row>
    <row r="168" spans="1:18">
      <c r="A168" s="104"/>
      <c r="B168" s="105"/>
      <c r="C168" s="104"/>
      <c r="D168" s="104"/>
      <c r="E168" s="106"/>
      <c r="F168" s="106"/>
      <c r="G168" s="106"/>
      <c r="H168" s="106"/>
      <c r="I168" s="104"/>
      <c r="J168" s="106"/>
      <c r="K168" s="106"/>
      <c r="L168" s="106"/>
      <c r="M168" s="106"/>
      <c r="N168" s="104"/>
      <c r="O168" s="106"/>
      <c r="P168" s="106"/>
      <c r="Q168" s="106"/>
      <c r="R168" s="106"/>
    </row>
    <row r="169" spans="1:18">
      <c r="A169" s="107" t="s">
        <v>3</v>
      </c>
      <c r="B169" s="108" t="s">
        <v>4</v>
      </c>
      <c r="C169" s="107"/>
      <c r="D169" s="109" t="s">
        <v>5</v>
      </c>
      <c r="E169" s="110" t="s">
        <v>6</v>
      </c>
      <c r="F169" s="110" t="s">
        <v>7</v>
      </c>
      <c r="G169" s="110" t="s">
        <v>8</v>
      </c>
      <c r="H169" s="111" t="s">
        <v>36</v>
      </c>
      <c r="I169" s="107"/>
      <c r="J169" s="110" t="s">
        <v>6</v>
      </c>
      <c r="K169" s="110" t="s">
        <v>7</v>
      </c>
      <c r="L169" s="110" t="s">
        <v>8</v>
      </c>
      <c r="M169" s="111"/>
      <c r="N169" s="107"/>
      <c r="O169" s="110" t="s">
        <v>6</v>
      </c>
      <c r="P169" s="110" t="s">
        <v>7</v>
      </c>
      <c r="Q169" s="110" t="s">
        <v>8</v>
      </c>
      <c r="R169" s="111"/>
    </row>
    <row r="170" spans="1:18">
      <c r="A170" s="104" t="s">
        <v>9</v>
      </c>
      <c r="B170" s="112">
        <v>-8.5</v>
      </c>
      <c r="C170" s="104"/>
      <c r="D170" s="104" t="s">
        <v>10</v>
      </c>
      <c r="E170" s="113">
        <v>22</v>
      </c>
      <c r="F170" s="113">
        <v>3767</v>
      </c>
      <c r="G170" s="113">
        <v>76.399419222693979</v>
      </c>
      <c r="H170" s="113">
        <v>2</v>
      </c>
      <c r="I170" s="114"/>
      <c r="J170" s="115">
        <v>17</v>
      </c>
      <c r="K170" s="115">
        <v>1020</v>
      </c>
      <c r="L170" s="113">
        <v>126.69965480064644</v>
      </c>
      <c r="M170" s="113"/>
      <c r="N170" s="114"/>
      <c r="O170" s="116">
        <v>21</v>
      </c>
      <c r="P170" s="116">
        <v>900</v>
      </c>
      <c r="Q170" s="113">
        <v>134.81549420950412</v>
      </c>
      <c r="R170" s="115"/>
    </row>
    <row r="171" spans="1:18">
      <c r="A171" s="117" t="s">
        <v>37</v>
      </c>
      <c r="B171" s="112"/>
      <c r="C171" s="104"/>
      <c r="D171" s="104"/>
      <c r="E171" s="113"/>
      <c r="F171" s="113"/>
      <c r="G171" s="118"/>
      <c r="H171" s="113"/>
      <c r="I171" s="114"/>
      <c r="J171" s="116"/>
      <c r="K171" s="116"/>
      <c r="L171" s="116"/>
      <c r="M171" s="119"/>
      <c r="N171" s="114"/>
      <c r="O171" s="116"/>
      <c r="P171" s="116"/>
      <c r="Q171" s="119"/>
      <c r="R171" s="115"/>
    </row>
    <row r="172" spans="1:18">
      <c r="A172" s="104" t="s">
        <v>12</v>
      </c>
      <c r="B172" s="112">
        <v>-4.5</v>
      </c>
      <c r="C172" s="104"/>
      <c r="D172" s="104" t="s">
        <v>10</v>
      </c>
      <c r="E172" s="113">
        <v>0</v>
      </c>
      <c r="F172" s="113">
        <v>0</v>
      </c>
      <c r="G172" s="120">
        <v>0</v>
      </c>
      <c r="H172" s="113">
        <v>0</v>
      </c>
      <c r="I172" s="121"/>
      <c r="J172" s="120">
        <v>0</v>
      </c>
      <c r="K172" s="120">
        <v>0</v>
      </c>
      <c r="L172" s="113">
        <v>0</v>
      </c>
      <c r="M172" s="113"/>
      <c r="N172" s="121"/>
      <c r="O172" s="115">
        <v>0</v>
      </c>
      <c r="P172" s="115">
        <v>0</v>
      </c>
      <c r="Q172" s="113">
        <v>0</v>
      </c>
      <c r="R172" s="120"/>
    </row>
    <row r="173" spans="1:18">
      <c r="A173" s="1" t="s">
        <v>38</v>
      </c>
      <c r="B173" s="112"/>
      <c r="C173" s="104"/>
      <c r="D173" s="104"/>
      <c r="E173" s="113"/>
      <c r="F173" s="113"/>
      <c r="G173" s="113"/>
      <c r="H173" s="113"/>
      <c r="I173" s="114"/>
      <c r="J173" s="115"/>
      <c r="K173" s="115"/>
      <c r="L173" s="115"/>
      <c r="M173" s="122"/>
      <c r="N173" s="114"/>
      <c r="O173" s="115"/>
      <c r="P173" s="115"/>
      <c r="Q173" s="122"/>
      <c r="R173" s="122"/>
    </row>
    <row r="174" spans="1:18">
      <c r="A174" s="123" t="s">
        <v>15</v>
      </c>
      <c r="B174" s="124" t="s">
        <v>16</v>
      </c>
      <c r="C174" s="123"/>
      <c r="D174" s="123" t="s">
        <v>10</v>
      </c>
      <c r="E174" s="125">
        <v>0</v>
      </c>
      <c r="F174" s="125">
        <v>0</v>
      </c>
      <c r="G174" s="125">
        <v>0</v>
      </c>
      <c r="H174" s="125">
        <v>0</v>
      </c>
      <c r="I174" s="126"/>
      <c r="J174" s="127"/>
      <c r="K174" s="127"/>
      <c r="L174" s="127"/>
      <c r="M174" s="127"/>
      <c r="N174" s="126"/>
      <c r="O174" s="127"/>
      <c r="P174" s="127"/>
      <c r="Q174" s="127"/>
      <c r="R174" s="127"/>
    </row>
    <row r="175" spans="1:18">
      <c r="A175" s="123"/>
      <c r="B175" s="124"/>
      <c r="C175" s="123"/>
      <c r="D175" s="318" t="s">
        <v>17</v>
      </c>
      <c r="E175" s="135">
        <v>0</v>
      </c>
      <c r="F175" s="135">
        <v>0</v>
      </c>
      <c r="G175" s="125">
        <v>0</v>
      </c>
      <c r="H175" s="135">
        <v>0</v>
      </c>
      <c r="I175" s="126"/>
      <c r="J175" s="127"/>
      <c r="K175" s="127"/>
      <c r="L175" s="127"/>
      <c r="M175" s="127"/>
      <c r="N175" s="126"/>
      <c r="O175" s="127"/>
      <c r="P175" s="127"/>
      <c r="Q175" s="127"/>
      <c r="R175" s="127"/>
    </row>
    <row r="176" spans="1:18">
      <c r="A176" s="123" t="s">
        <v>15</v>
      </c>
      <c r="B176" s="124" t="s">
        <v>18</v>
      </c>
      <c r="C176" s="123"/>
      <c r="D176" s="123" t="s">
        <v>10</v>
      </c>
      <c r="E176" s="125">
        <v>0</v>
      </c>
      <c r="F176" s="125">
        <v>0</v>
      </c>
      <c r="G176" s="125">
        <v>0</v>
      </c>
      <c r="H176" s="125">
        <v>0</v>
      </c>
      <c r="I176" s="126"/>
      <c r="J176" s="127"/>
      <c r="K176" s="127"/>
      <c r="L176" s="127"/>
      <c r="M176" s="127"/>
      <c r="N176" s="126"/>
      <c r="O176" s="127"/>
      <c r="P176" s="127"/>
      <c r="Q176" s="127"/>
      <c r="R176" s="127"/>
    </row>
    <row r="177" spans="1:18">
      <c r="A177" s="123"/>
      <c r="B177" s="124"/>
      <c r="C177" s="123"/>
      <c r="D177" s="318" t="s">
        <v>17</v>
      </c>
      <c r="E177" s="135">
        <v>0</v>
      </c>
      <c r="F177" s="135">
        <v>0</v>
      </c>
      <c r="G177" s="125">
        <v>0</v>
      </c>
      <c r="H177" s="135">
        <v>0</v>
      </c>
      <c r="I177" s="126"/>
      <c r="J177" s="127"/>
      <c r="K177" s="127"/>
      <c r="L177" s="127"/>
      <c r="M177" s="127"/>
      <c r="N177" s="126"/>
      <c r="O177" s="127"/>
      <c r="P177" s="127"/>
      <c r="Q177" s="127"/>
      <c r="R177" s="127"/>
    </row>
    <row r="178" spans="1:18">
      <c r="A178" s="123" t="s">
        <v>15</v>
      </c>
      <c r="B178" s="124" t="s">
        <v>19</v>
      </c>
      <c r="C178" s="123"/>
      <c r="D178" s="123" t="s">
        <v>10</v>
      </c>
      <c r="E178" s="127">
        <v>0</v>
      </c>
      <c r="F178" s="127">
        <v>0</v>
      </c>
      <c r="G178" s="125">
        <v>0</v>
      </c>
      <c r="H178" s="127">
        <v>0</v>
      </c>
      <c r="I178" s="126"/>
      <c r="J178" s="127"/>
      <c r="K178" s="127"/>
      <c r="L178" s="127"/>
      <c r="M178" s="127"/>
      <c r="N178" s="126"/>
      <c r="O178" s="127"/>
      <c r="P178" s="127"/>
      <c r="Q178" s="127"/>
      <c r="R178" s="127"/>
    </row>
    <row r="179" spans="1:18">
      <c r="A179" s="123"/>
      <c r="B179" s="124"/>
      <c r="C179" s="123"/>
      <c r="D179" s="318" t="s">
        <v>17</v>
      </c>
      <c r="E179" s="135">
        <v>0</v>
      </c>
      <c r="F179" s="135">
        <v>0</v>
      </c>
      <c r="G179" s="125">
        <v>0</v>
      </c>
      <c r="H179" s="135">
        <v>0</v>
      </c>
      <c r="I179" s="126"/>
      <c r="J179" s="127"/>
      <c r="K179" s="127"/>
      <c r="L179" s="127"/>
      <c r="M179" s="127"/>
      <c r="N179" s="126"/>
      <c r="O179" s="127"/>
      <c r="P179" s="127"/>
      <c r="Q179" s="127"/>
      <c r="R179" s="127"/>
    </row>
    <row r="180" spans="1:18">
      <c r="A180" s="123" t="s">
        <v>15</v>
      </c>
      <c r="B180" s="124">
        <v>4.3</v>
      </c>
      <c r="C180" s="123"/>
      <c r="D180" s="123" t="s">
        <v>10</v>
      </c>
      <c r="E180" s="125">
        <v>0</v>
      </c>
      <c r="F180" s="125">
        <v>0</v>
      </c>
      <c r="G180" s="125">
        <v>0</v>
      </c>
      <c r="H180" s="125">
        <v>0</v>
      </c>
      <c r="I180" s="126"/>
      <c r="J180" s="127"/>
      <c r="K180" s="127"/>
      <c r="L180" s="127"/>
      <c r="M180" s="127"/>
      <c r="N180" s="126"/>
      <c r="O180" s="127"/>
      <c r="P180" s="127"/>
      <c r="Q180" s="127"/>
      <c r="R180" s="127"/>
    </row>
    <row r="181" spans="1:18">
      <c r="A181" s="123"/>
      <c r="B181" s="124"/>
      <c r="C181" s="123"/>
      <c r="D181" s="318" t="s">
        <v>17</v>
      </c>
      <c r="E181" s="135">
        <v>0</v>
      </c>
      <c r="F181" s="135">
        <v>0</v>
      </c>
      <c r="G181" s="125">
        <v>0</v>
      </c>
      <c r="H181" s="135">
        <v>0</v>
      </c>
      <c r="I181" s="126"/>
      <c r="J181" s="127"/>
      <c r="K181" s="127"/>
      <c r="L181" s="127"/>
      <c r="M181" s="127"/>
      <c r="N181" s="126"/>
      <c r="O181" s="127"/>
      <c r="P181" s="127"/>
      <c r="Q181" s="127"/>
      <c r="R181" s="127"/>
    </row>
    <row r="182" spans="1:18">
      <c r="A182" s="104" t="s">
        <v>20</v>
      </c>
      <c r="B182" s="112">
        <v>86.8</v>
      </c>
      <c r="C182" s="104"/>
      <c r="D182" s="319" t="s">
        <v>17</v>
      </c>
      <c r="E182" s="312">
        <v>0</v>
      </c>
      <c r="F182" s="312">
        <v>0</v>
      </c>
      <c r="G182" s="317">
        <v>0</v>
      </c>
      <c r="H182" s="312">
        <v>0</v>
      </c>
      <c r="I182" s="313"/>
      <c r="J182" s="317">
        <v>0</v>
      </c>
      <c r="K182" s="317">
        <v>0</v>
      </c>
      <c r="L182" s="312">
        <v>0</v>
      </c>
      <c r="M182" s="312"/>
      <c r="N182" s="313"/>
      <c r="O182" s="317">
        <v>0</v>
      </c>
      <c r="P182" s="317">
        <v>0</v>
      </c>
      <c r="Q182" s="312">
        <v>0</v>
      </c>
      <c r="R182" s="132"/>
    </row>
    <row r="183" spans="1:18">
      <c r="A183" s="123" t="s">
        <v>21</v>
      </c>
      <c r="B183" s="124">
        <v>86.8</v>
      </c>
      <c r="C183" s="123"/>
      <c r="D183" s="123" t="s">
        <v>10</v>
      </c>
      <c r="E183" s="125">
        <v>0</v>
      </c>
      <c r="F183" s="125">
        <v>0</v>
      </c>
      <c r="G183" s="125">
        <v>0</v>
      </c>
      <c r="H183" s="125">
        <v>0</v>
      </c>
      <c r="I183" s="126"/>
      <c r="J183" s="127"/>
      <c r="K183" s="127"/>
      <c r="L183" s="127"/>
      <c r="M183" s="127"/>
      <c r="N183" s="126"/>
      <c r="O183" s="127"/>
      <c r="P183" s="127"/>
      <c r="Q183" s="127"/>
      <c r="R183" s="127"/>
    </row>
    <row r="184" spans="1:18">
      <c r="A184" s="123"/>
      <c r="B184" s="124"/>
      <c r="C184" s="123"/>
      <c r="D184" s="318" t="s">
        <v>17</v>
      </c>
      <c r="E184" s="135">
        <v>0</v>
      </c>
      <c r="F184" s="135">
        <v>0</v>
      </c>
      <c r="G184" s="125">
        <v>0</v>
      </c>
      <c r="H184" s="135">
        <v>0</v>
      </c>
      <c r="I184" s="126"/>
      <c r="J184" s="127"/>
      <c r="K184" s="127"/>
      <c r="L184" s="127"/>
      <c r="M184" s="127"/>
      <c r="N184" s="126"/>
      <c r="O184" s="127"/>
      <c r="P184" s="127"/>
      <c r="Q184" s="127"/>
      <c r="R184" s="127"/>
    </row>
    <row r="185" spans="1:18">
      <c r="A185" s="123" t="s">
        <v>21</v>
      </c>
      <c r="B185" s="124">
        <v>91.4</v>
      </c>
      <c r="C185" s="123"/>
      <c r="D185" s="123" t="s">
        <v>10</v>
      </c>
      <c r="E185" s="125">
        <v>0</v>
      </c>
      <c r="F185" s="125">
        <v>0</v>
      </c>
      <c r="G185" s="125">
        <v>0</v>
      </c>
      <c r="H185" s="125">
        <v>0</v>
      </c>
      <c r="I185" s="126"/>
      <c r="J185" s="127"/>
      <c r="K185" s="127"/>
      <c r="L185" s="127"/>
      <c r="M185" s="127"/>
      <c r="N185" s="126"/>
      <c r="O185" s="127"/>
      <c r="P185" s="127"/>
      <c r="Q185" s="127"/>
      <c r="R185" s="127"/>
    </row>
    <row r="186" spans="1:18">
      <c r="A186" s="123"/>
      <c r="B186" s="124"/>
      <c r="C186" s="123"/>
      <c r="D186" s="318" t="s">
        <v>17</v>
      </c>
      <c r="E186" s="135">
        <v>0</v>
      </c>
      <c r="F186" s="135">
        <v>0</v>
      </c>
      <c r="G186" s="125">
        <v>0</v>
      </c>
      <c r="H186" s="135">
        <v>0</v>
      </c>
      <c r="I186" s="126"/>
      <c r="J186" s="127"/>
      <c r="K186" s="127"/>
      <c r="L186" s="127"/>
      <c r="M186" s="127"/>
      <c r="N186" s="126"/>
      <c r="O186" s="127"/>
      <c r="P186" s="127"/>
      <c r="Q186" s="127"/>
      <c r="R186" s="127"/>
    </row>
    <row r="187" spans="1:18">
      <c r="A187" s="123" t="s">
        <v>21</v>
      </c>
      <c r="B187" s="124">
        <v>92.8</v>
      </c>
      <c r="C187" s="123"/>
      <c r="D187" s="123" t="s">
        <v>10</v>
      </c>
      <c r="E187" s="125">
        <v>0</v>
      </c>
      <c r="F187" s="125">
        <v>0</v>
      </c>
      <c r="G187" s="125">
        <v>0</v>
      </c>
      <c r="H187" s="125">
        <v>0</v>
      </c>
      <c r="I187" s="126"/>
      <c r="J187" s="127"/>
      <c r="K187" s="127"/>
      <c r="L187" s="127"/>
      <c r="M187" s="127"/>
      <c r="N187" s="126"/>
      <c r="O187" s="127"/>
      <c r="P187" s="127"/>
      <c r="Q187" s="127"/>
      <c r="R187" s="127"/>
    </row>
    <row r="188" spans="1:18">
      <c r="A188" s="123"/>
      <c r="B188" s="124"/>
      <c r="C188" s="123"/>
      <c r="D188" s="318" t="s">
        <v>17</v>
      </c>
      <c r="E188" s="135">
        <v>0</v>
      </c>
      <c r="F188" s="135">
        <v>0</v>
      </c>
      <c r="G188" s="125">
        <v>0</v>
      </c>
      <c r="H188" s="135">
        <v>0</v>
      </c>
      <c r="I188" s="126"/>
      <c r="J188" s="127"/>
      <c r="K188" s="127"/>
      <c r="L188" s="127"/>
      <c r="M188" s="127"/>
      <c r="N188" s="126"/>
      <c r="O188" s="127"/>
      <c r="P188" s="127"/>
      <c r="Q188" s="127"/>
      <c r="R188" s="127"/>
    </row>
    <row r="189" spans="1:18">
      <c r="A189" s="104" t="s">
        <v>22</v>
      </c>
      <c r="B189" s="112">
        <v>306.89999999999998</v>
      </c>
      <c r="C189" s="104"/>
      <c r="D189" s="104" t="s">
        <v>10</v>
      </c>
      <c r="E189" s="113">
        <v>23</v>
      </c>
      <c r="F189" s="113">
        <v>2000</v>
      </c>
      <c r="G189" s="118">
        <v>209.12958408214416</v>
      </c>
      <c r="H189" s="113">
        <v>6</v>
      </c>
      <c r="I189" s="114"/>
      <c r="J189" s="116">
        <v>15</v>
      </c>
      <c r="K189" s="116">
        <v>5000</v>
      </c>
      <c r="L189" s="113">
        <v>1621.4613869623804</v>
      </c>
      <c r="M189" s="113"/>
      <c r="N189" s="114"/>
      <c r="O189" s="116">
        <v>18</v>
      </c>
      <c r="P189" s="116">
        <v>2500</v>
      </c>
      <c r="Q189" s="113">
        <v>727.10073063626817</v>
      </c>
      <c r="R189" s="115"/>
    </row>
    <row r="190" spans="1:18">
      <c r="A190" s="123" t="s">
        <v>23</v>
      </c>
      <c r="B190" s="124">
        <v>305.10000000000002</v>
      </c>
      <c r="C190" s="123"/>
      <c r="D190" s="123" t="s">
        <v>10</v>
      </c>
      <c r="E190" s="125">
        <v>0</v>
      </c>
      <c r="F190" s="125">
        <v>0</v>
      </c>
      <c r="G190" s="125">
        <v>0</v>
      </c>
      <c r="H190" s="125">
        <v>0</v>
      </c>
      <c r="I190" s="126"/>
      <c r="J190" s="127"/>
      <c r="K190" s="127"/>
      <c r="L190" s="127"/>
      <c r="M190" s="127"/>
      <c r="N190" s="126"/>
      <c r="O190" s="127"/>
      <c r="P190" s="127"/>
      <c r="Q190" s="127"/>
      <c r="R190" s="127"/>
    </row>
    <row r="191" spans="1:18">
      <c r="A191" s="123"/>
      <c r="B191" s="124"/>
      <c r="C191" s="123"/>
      <c r="D191" s="318" t="s">
        <v>17</v>
      </c>
      <c r="E191" s="135">
        <v>0</v>
      </c>
      <c r="F191" s="135">
        <v>0</v>
      </c>
      <c r="G191" s="125">
        <v>0</v>
      </c>
      <c r="H191" s="135">
        <v>0</v>
      </c>
      <c r="I191" s="135"/>
      <c r="J191" s="129"/>
      <c r="K191" s="129"/>
      <c r="L191" s="129"/>
      <c r="M191" s="129"/>
      <c r="N191" s="135"/>
      <c r="O191" s="129"/>
      <c r="P191" s="129"/>
      <c r="Q191" s="129"/>
      <c r="R191" s="129"/>
    </row>
    <row r="192" spans="1:18">
      <c r="A192" s="123" t="s">
        <v>23</v>
      </c>
      <c r="B192" s="124">
        <v>308.10000000000002</v>
      </c>
      <c r="C192" s="123"/>
      <c r="D192" s="123" t="s">
        <v>10</v>
      </c>
      <c r="E192" s="125">
        <v>0</v>
      </c>
      <c r="F192" s="125">
        <v>0</v>
      </c>
      <c r="G192" s="125">
        <v>0</v>
      </c>
      <c r="H192" s="125">
        <v>0</v>
      </c>
      <c r="I192" s="135"/>
      <c r="J192" s="129"/>
      <c r="K192" s="129"/>
      <c r="L192" s="129"/>
      <c r="M192" s="129"/>
      <c r="N192" s="135"/>
      <c r="O192" s="129"/>
      <c r="P192" s="129"/>
      <c r="Q192" s="129"/>
      <c r="R192" s="129"/>
    </row>
    <row r="193" spans="1:18">
      <c r="A193" s="123"/>
      <c r="B193" s="124"/>
      <c r="C193" s="123"/>
      <c r="D193" s="318" t="s">
        <v>17</v>
      </c>
      <c r="E193" s="135">
        <v>0</v>
      </c>
      <c r="F193" s="135">
        <v>0</v>
      </c>
      <c r="G193" s="125">
        <v>0</v>
      </c>
      <c r="H193" s="135">
        <v>0</v>
      </c>
      <c r="I193" s="135"/>
      <c r="J193" s="129"/>
      <c r="K193" s="129"/>
      <c r="L193" s="129"/>
      <c r="M193" s="129"/>
      <c r="N193" s="135"/>
      <c r="O193" s="129"/>
      <c r="P193" s="129"/>
      <c r="Q193" s="129"/>
      <c r="R193" s="129"/>
    </row>
    <row r="194" spans="1:18">
      <c r="A194" s="123" t="s">
        <v>23</v>
      </c>
      <c r="B194" s="124">
        <v>314.8</v>
      </c>
      <c r="C194" s="123"/>
      <c r="D194" s="123" t="s">
        <v>10</v>
      </c>
      <c r="E194" s="125">
        <v>0</v>
      </c>
      <c r="F194" s="125">
        <v>0</v>
      </c>
      <c r="G194" s="125">
        <v>0</v>
      </c>
      <c r="H194" s="125">
        <v>0</v>
      </c>
      <c r="I194" s="135"/>
      <c r="J194" s="129"/>
      <c r="K194" s="129"/>
      <c r="L194" s="129"/>
      <c r="M194" s="129"/>
      <c r="N194" s="135"/>
      <c r="O194" s="129"/>
      <c r="P194" s="129"/>
      <c r="Q194" s="129"/>
      <c r="R194" s="129"/>
    </row>
    <row r="195" spans="1:18">
      <c r="A195" s="123"/>
      <c r="B195" s="124"/>
      <c r="C195" s="123"/>
      <c r="D195" s="318" t="s">
        <v>17</v>
      </c>
      <c r="E195" s="135">
        <v>0</v>
      </c>
      <c r="F195" s="135">
        <v>0</v>
      </c>
      <c r="G195" s="125">
        <v>0</v>
      </c>
      <c r="H195" s="135">
        <v>0</v>
      </c>
      <c r="I195" s="135"/>
      <c r="J195" s="129"/>
      <c r="K195" s="129"/>
      <c r="L195" s="129"/>
      <c r="M195" s="129"/>
      <c r="N195" s="135"/>
      <c r="O195" s="129"/>
      <c r="P195" s="129"/>
      <c r="Q195" s="129"/>
      <c r="R195" s="129"/>
    </row>
    <row r="196" spans="1:18">
      <c r="A196" s="104" t="s">
        <v>24</v>
      </c>
      <c r="B196" s="112">
        <v>351</v>
      </c>
      <c r="C196" s="104"/>
      <c r="D196" s="104" t="s">
        <v>10</v>
      </c>
      <c r="E196" s="113">
        <v>2</v>
      </c>
      <c r="F196" s="113">
        <v>41</v>
      </c>
      <c r="G196" s="113" t="s">
        <v>13</v>
      </c>
      <c r="H196" s="113">
        <v>0</v>
      </c>
      <c r="I196" s="113"/>
      <c r="J196" s="113">
        <v>4</v>
      </c>
      <c r="K196" s="113">
        <v>155</v>
      </c>
      <c r="L196" s="113" t="s">
        <v>13</v>
      </c>
      <c r="M196" s="113"/>
      <c r="N196" s="113"/>
      <c r="O196" s="113">
        <v>3</v>
      </c>
      <c r="P196" s="113">
        <v>1</v>
      </c>
      <c r="Q196" s="113" t="s">
        <v>13</v>
      </c>
      <c r="R196" s="113"/>
    </row>
    <row r="197" spans="1:18">
      <c r="A197" s="104" t="s">
        <v>25</v>
      </c>
      <c r="B197" s="112">
        <v>462.8</v>
      </c>
      <c r="C197" s="104"/>
      <c r="D197" s="104" t="s">
        <v>10</v>
      </c>
      <c r="E197" s="113">
        <v>2</v>
      </c>
      <c r="F197" s="113">
        <v>20</v>
      </c>
      <c r="G197" s="118" t="s">
        <v>13</v>
      </c>
      <c r="H197" s="113">
        <v>0</v>
      </c>
      <c r="I197" s="113"/>
      <c r="J197" s="118">
        <v>1</v>
      </c>
      <c r="K197" s="118">
        <v>312</v>
      </c>
      <c r="L197" s="118" t="s">
        <v>13</v>
      </c>
      <c r="M197" s="113"/>
      <c r="N197" s="113"/>
      <c r="O197" s="118">
        <v>1</v>
      </c>
      <c r="P197" s="118">
        <v>41</v>
      </c>
      <c r="Q197" s="118" t="s">
        <v>13</v>
      </c>
      <c r="R197" s="113"/>
    </row>
    <row r="198" spans="1:18">
      <c r="A198" s="123" t="s">
        <v>26</v>
      </c>
      <c r="B198" s="124">
        <v>462.6</v>
      </c>
      <c r="C198" s="123"/>
      <c r="D198" s="123" t="s">
        <v>10</v>
      </c>
      <c r="E198" s="125">
        <v>0</v>
      </c>
      <c r="F198" s="125">
        <v>0</v>
      </c>
      <c r="G198" s="125">
        <v>0</v>
      </c>
      <c r="H198" s="125">
        <v>0</v>
      </c>
      <c r="I198" s="125"/>
      <c r="J198" s="125"/>
      <c r="K198" s="125"/>
      <c r="L198" s="125"/>
      <c r="M198" s="125"/>
      <c r="N198" s="125"/>
      <c r="O198" s="125"/>
      <c r="P198" s="125"/>
      <c r="Q198" s="125"/>
      <c r="R198" s="125"/>
    </row>
    <row r="199" spans="1:18">
      <c r="A199" s="123"/>
      <c r="B199" s="124"/>
      <c r="C199" s="123"/>
      <c r="D199" s="318" t="s">
        <v>17</v>
      </c>
      <c r="E199" s="135">
        <v>0</v>
      </c>
      <c r="F199" s="135">
        <v>0</v>
      </c>
      <c r="G199" s="125">
        <v>0</v>
      </c>
      <c r="H199" s="135">
        <v>0</v>
      </c>
      <c r="I199" s="135"/>
      <c r="J199" s="129"/>
      <c r="K199" s="129"/>
      <c r="L199" s="129"/>
      <c r="M199" s="129"/>
      <c r="N199" s="135"/>
      <c r="O199" s="129"/>
      <c r="P199" s="129"/>
      <c r="Q199" s="129"/>
      <c r="R199" s="129"/>
    </row>
    <row r="200" spans="1:18">
      <c r="A200" s="123" t="s">
        <v>26</v>
      </c>
      <c r="B200" s="124">
        <v>470</v>
      </c>
      <c r="C200" s="123"/>
      <c r="D200" s="123" t="s">
        <v>10</v>
      </c>
      <c r="E200" s="125">
        <v>0</v>
      </c>
      <c r="F200" s="125">
        <v>0</v>
      </c>
      <c r="G200" s="125">
        <v>0</v>
      </c>
      <c r="H200" s="125">
        <v>0</v>
      </c>
      <c r="I200" s="135"/>
      <c r="J200" s="129"/>
      <c r="K200" s="129"/>
      <c r="L200" s="129"/>
      <c r="M200" s="129"/>
      <c r="N200" s="135"/>
      <c r="O200" s="129"/>
      <c r="P200" s="129"/>
      <c r="Q200" s="129"/>
      <c r="R200" s="129"/>
    </row>
    <row r="201" spans="1:18">
      <c r="A201" s="123"/>
      <c r="B201" s="124"/>
      <c r="C201" s="123"/>
      <c r="D201" s="318" t="s">
        <v>17</v>
      </c>
      <c r="E201" s="135">
        <v>0</v>
      </c>
      <c r="F201" s="135">
        <v>0</v>
      </c>
      <c r="G201" s="125">
        <v>0</v>
      </c>
      <c r="H201" s="135">
        <v>0</v>
      </c>
      <c r="I201" s="135"/>
      <c r="J201" s="129"/>
      <c r="K201" s="129"/>
      <c r="L201" s="129"/>
      <c r="M201" s="129"/>
      <c r="N201" s="135"/>
      <c r="O201" s="129"/>
      <c r="P201" s="129"/>
      <c r="Q201" s="129"/>
      <c r="R201" s="129"/>
    </row>
    <row r="202" spans="1:18">
      <c r="A202" s="123" t="s">
        <v>26</v>
      </c>
      <c r="B202" s="124">
        <v>477.5</v>
      </c>
      <c r="C202" s="123"/>
      <c r="D202" s="123" t="s">
        <v>10</v>
      </c>
      <c r="E202" s="125">
        <v>0</v>
      </c>
      <c r="F202" s="125">
        <v>0</v>
      </c>
      <c r="G202" s="125">
        <v>0</v>
      </c>
      <c r="H202" s="125">
        <v>0</v>
      </c>
      <c r="I202" s="135"/>
      <c r="J202" s="129"/>
      <c r="K202" s="129"/>
      <c r="L202" s="129"/>
      <c r="M202" s="129"/>
      <c r="N202" s="135"/>
      <c r="O202" s="129"/>
      <c r="P202" s="129"/>
      <c r="Q202" s="129"/>
      <c r="R202" s="129"/>
    </row>
    <row r="203" spans="1:18">
      <c r="A203" s="123"/>
      <c r="B203" s="124"/>
      <c r="C203" s="123"/>
      <c r="D203" s="318" t="s">
        <v>17</v>
      </c>
      <c r="E203" s="135">
        <v>0</v>
      </c>
      <c r="F203" s="135">
        <v>0</v>
      </c>
      <c r="G203" s="125">
        <v>0</v>
      </c>
      <c r="H203" s="135">
        <v>0</v>
      </c>
      <c r="I203" s="135"/>
      <c r="J203" s="129"/>
      <c r="K203" s="129"/>
      <c r="L203" s="129"/>
      <c r="M203" s="129"/>
      <c r="N203" s="135"/>
      <c r="O203" s="129"/>
      <c r="P203" s="129"/>
      <c r="Q203" s="129"/>
      <c r="R203" s="129"/>
    </row>
    <row r="204" spans="1:18">
      <c r="A204" s="136" t="s">
        <v>27</v>
      </c>
      <c r="B204" s="137">
        <v>594</v>
      </c>
      <c r="C204" s="136"/>
      <c r="D204" s="319" t="s">
        <v>17</v>
      </c>
      <c r="E204" s="139">
        <v>31</v>
      </c>
      <c r="F204" s="139">
        <v>310</v>
      </c>
      <c r="G204" s="139">
        <v>23.462360584249943</v>
      </c>
      <c r="H204" s="139">
        <v>1</v>
      </c>
      <c r="I204" s="139"/>
      <c r="J204" s="139">
        <v>30</v>
      </c>
      <c r="K204" s="139">
        <v>2540</v>
      </c>
      <c r="L204" s="139">
        <v>160.17559372355734</v>
      </c>
      <c r="M204" s="139"/>
      <c r="N204" s="139"/>
      <c r="O204" s="139">
        <v>31</v>
      </c>
      <c r="P204" s="139">
        <v>1000</v>
      </c>
      <c r="Q204" s="139">
        <v>210.11347547967341</v>
      </c>
      <c r="R204" s="138"/>
    </row>
    <row r="205" spans="1:18">
      <c r="A205" s="123" t="s">
        <v>28</v>
      </c>
      <c r="B205" s="124">
        <v>594</v>
      </c>
      <c r="C205" s="123"/>
      <c r="D205" s="123" t="s">
        <v>10</v>
      </c>
      <c r="E205" s="125">
        <v>0</v>
      </c>
      <c r="F205" s="125">
        <v>0</v>
      </c>
      <c r="G205" s="125">
        <v>0</v>
      </c>
      <c r="H205" s="125">
        <v>0</v>
      </c>
      <c r="I205" s="125"/>
      <c r="J205" s="125"/>
      <c r="K205" s="125"/>
      <c r="L205" s="125"/>
      <c r="M205" s="125"/>
      <c r="N205" s="125"/>
      <c r="O205" s="125"/>
      <c r="P205" s="125"/>
      <c r="Q205" s="125"/>
      <c r="R205" s="125"/>
    </row>
    <row r="206" spans="1:18">
      <c r="A206" s="123"/>
      <c r="B206" s="124"/>
      <c r="C206" s="123"/>
      <c r="D206" s="318" t="s">
        <v>17</v>
      </c>
      <c r="E206" s="135">
        <v>0</v>
      </c>
      <c r="F206" s="135">
        <v>0</v>
      </c>
      <c r="G206" s="125">
        <v>0</v>
      </c>
      <c r="H206" s="135">
        <v>0</v>
      </c>
      <c r="I206" s="135"/>
      <c r="J206" s="129"/>
      <c r="K206" s="129"/>
      <c r="L206" s="129"/>
      <c r="M206" s="129"/>
      <c r="N206" s="135"/>
      <c r="O206" s="129"/>
      <c r="P206" s="129"/>
      <c r="Q206" s="129"/>
      <c r="R206" s="129"/>
    </row>
    <row r="207" spans="1:18">
      <c r="A207" s="123" t="s">
        <v>28</v>
      </c>
      <c r="B207" s="124">
        <v>608.70000000000005</v>
      </c>
      <c r="C207" s="123"/>
      <c r="D207" s="123" t="s">
        <v>10</v>
      </c>
      <c r="E207" s="125">
        <v>0</v>
      </c>
      <c r="F207" s="125">
        <v>0</v>
      </c>
      <c r="G207" s="125">
        <v>0</v>
      </c>
      <c r="H207" s="125">
        <v>0</v>
      </c>
      <c r="I207" s="135"/>
      <c r="J207" s="129"/>
      <c r="K207" s="129"/>
      <c r="L207" s="129"/>
      <c r="M207" s="129"/>
      <c r="N207" s="135"/>
      <c r="O207" s="129"/>
      <c r="P207" s="129"/>
      <c r="Q207" s="129"/>
      <c r="R207" s="129"/>
    </row>
    <row r="208" spans="1:18">
      <c r="A208" s="123"/>
      <c r="B208" s="124"/>
      <c r="C208" s="123"/>
      <c r="D208" s="318" t="s">
        <v>17</v>
      </c>
      <c r="E208" s="135">
        <v>0</v>
      </c>
      <c r="F208" s="135">
        <v>0</v>
      </c>
      <c r="G208" s="125">
        <v>0</v>
      </c>
      <c r="H208" s="135">
        <v>0</v>
      </c>
      <c r="I208" s="135"/>
      <c r="J208" s="129"/>
      <c r="K208" s="129"/>
      <c r="L208" s="129"/>
      <c r="M208" s="129"/>
      <c r="N208" s="135"/>
      <c r="O208" s="129"/>
      <c r="P208" s="129"/>
      <c r="Q208" s="129"/>
      <c r="R208" s="129"/>
    </row>
    <row r="209" spans="1:18">
      <c r="A209" s="123" t="s">
        <v>28</v>
      </c>
      <c r="B209" s="124">
        <v>619.29999999999995</v>
      </c>
      <c r="C209" s="123"/>
      <c r="D209" s="123" t="s">
        <v>10</v>
      </c>
      <c r="E209" s="125">
        <v>0</v>
      </c>
      <c r="F209" s="125">
        <v>0</v>
      </c>
      <c r="G209" s="125">
        <v>0</v>
      </c>
      <c r="H209" s="125">
        <v>0</v>
      </c>
      <c r="I209" s="135"/>
      <c r="J209" s="129"/>
      <c r="K209" s="129"/>
      <c r="L209" s="129"/>
      <c r="M209" s="129"/>
      <c r="N209" s="135"/>
      <c r="O209" s="129"/>
      <c r="P209" s="129"/>
      <c r="Q209" s="129"/>
      <c r="R209" s="129"/>
    </row>
    <row r="210" spans="1:18">
      <c r="A210" s="123"/>
      <c r="B210" s="124"/>
      <c r="C210" s="123"/>
      <c r="D210" s="318" t="s">
        <v>17</v>
      </c>
      <c r="E210" s="135">
        <v>0</v>
      </c>
      <c r="F210" s="135">
        <v>0</v>
      </c>
      <c r="G210" s="125">
        <v>0</v>
      </c>
      <c r="H210" s="135">
        <v>0</v>
      </c>
      <c r="I210" s="135"/>
      <c r="J210" s="129"/>
      <c r="K210" s="129"/>
      <c r="L210" s="129"/>
      <c r="M210" s="129"/>
      <c r="N210" s="135"/>
      <c r="O210" s="129"/>
      <c r="P210" s="129"/>
      <c r="Q210" s="129"/>
      <c r="R210" s="129"/>
    </row>
    <row r="211" spans="1:18">
      <c r="A211" s="104" t="s">
        <v>29</v>
      </c>
      <c r="B211" s="112">
        <v>791.5</v>
      </c>
      <c r="C211" s="104"/>
      <c r="D211" s="104" t="s">
        <v>10</v>
      </c>
      <c r="E211" s="113">
        <v>31</v>
      </c>
      <c r="F211" s="113">
        <v>270</v>
      </c>
      <c r="G211" s="118">
        <v>54.179010764042545</v>
      </c>
      <c r="H211" s="113">
        <v>0</v>
      </c>
      <c r="I211" s="113"/>
      <c r="J211" s="118">
        <v>30</v>
      </c>
      <c r="K211" s="118">
        <v>2000</v>
      </c>
      <c r="L211" s="118">
        <v>118.95260075016628</v>
      </c>
      <c r="M211" s="113"/>
      <c r="N211" s="113"/>
      <c r="O211" s="118">
        <v>31</v>
      </c>
      <c r="P211" s="118">
        <v>540</v>
      </c>
      <c r="Q211" s="118">
        <v>137.08965085824866</v>
      </c>
      <c r="R211" s="113"/>
    </row>
    <row r="212" spans="1:18">
      <c r="A212" s="123" t="s">
        <v>30</v>
      </c>
      <c r="B212" s="124">
        <v>791.5</v>
      </c>
      <c r="C212" s="123"/>
      <c r="D212" s="123" t="s">
        <v>10</v>
      </c>
      <c r="E212" s="125">
        <v>0</v>
      </c>
      <c r="F212" s="125">
        <v>0</v>
      </c>
      <c r="G212" s="125">
        <v>0</v>
      </c>
      <c r="H212" s="125">
        <v>0</v>
      </c>
      <c r="I212" s="125"/>
      <c r="J212" s="125"/>
      <c r="K212" s="125"/>
      <c r="L212" s="125"/>
      <c r="M212" s="125"/>
      <c r="N212" s="125"/>
      <c r="O212" s="125"/>
      <c r="P212" s="125"/>
      <c r="Q212" s="125"/>
      <c r="R212" s="125"/>
    </row>
    <row r="213" spans="1:18">
      <c r="A213" s="123"/>
      <c r="B213" s="124"/>
      <c r="C213" s="123"/>
      <c r="D213" s="318" t="s">
        <v>17</v>
      </c>
      <c r="E213" s="135">
        <v>0</v>
      </c>
      <c r="F213" s="135">
        <v>0</v>
      </c>
      <c r="G213" s="125">
        <v>0</v>
      </c>
      <c r="H213" s="135">
        <v>0</v>
      </c>
      <c r="I213" s="135"/>
      <c r="J213" s="129"/>
      <c r="K213" s="129"/>
      <c r="L213" s="129"/>
      <c r="M213" s="129"/>
      <c r="N213" s="135"/>
      <c r="O213" s="129"/>
      <c r="P213" s="129"/>
      <c r="Q213" s="129"/>
      <c r="R213" s="129"/>
    </row>
    <row r="214" spans="1:18">
      <c r="A214" s="123" t="s">
        <v>30</v>
      </c>
      <c r="B214" s="124">
        <v>793.7</v>
      </c>
      <c r="C214" s="123"/>
      <c r="D214" s="123" t="s">
        <v>10</v>
      </c>
      <c r="E214" s="125">
        <v>0</v>
      </c>
      <c r="F214" s="125">
        <v>0</v>
      </c>
      <c r="G214" s="125">
        <v>0</v>
      </c>
      <c r="H214" s="125">
        <v>0</v>
      </c>
      <c r="I214" s="135"/>
      <c r="J214" s="129"/>
      <c r="K214" s="129"/>
      <c r="L214" s="129"/>
      <c r="M214" s="129"/>
      <c r="N214" s="135"/>
      <c r="O214" s="129"/>
      <c r="P214" s="129"/>
      <c r="Q214" s="129"/>
      <c r="R214" s="129"/>
    </row>
    <row r="215" spans="1:18">
      <c r="A215" s="123"/>
      <c r="B215" s="124"/>
      <c r="C215" s="123"/>
      <c r="D215" s="318" t="s">
        <v>17</v>
      </c>
      <c r="E215" s="135">
        <v>0</v>
      </c>
      <c r="F215" s="135">
        <v>0</v>
      </c>
      <c r="G215" s="125">
        <v>0</v>
      </c>
      <c r="H215" s="135">
        <v>0</v>
      </c>
      <c r="I215" s="135"/>
      <c r="J215" s="129"/>
      <c r="K215" s="129"/>
      <c r="L215" s="129"/>
      <c r="M215" s="129"/>
      <c r="N215" s="135"/>
      <c r="O215" s="129"/>
      <c r="P215" s="129"/>
      <c r="Q215" s="129"/>
      <c r="R215" s="129"/>
    </row>
    <row r="216" spans="1:18">
      <c r="A216" s="123" t="s">
        <v>30</v>
      </c>
      <c r="B216" s="124">
        <v>797.3</v>
      </c>
      <c r="C216" s="123"/>
      <c r="D216" s="123" t="s">
        <v>10</v>
      </c>
      <c r="E216" s="125">
        <v>0</v>
      </c>
      <c r="F216" s="125">
        <v>0</v>
      </c>
      <c r="G216" s="125">
        <v>0</v>
      </c>
      <c r="H216" s="125">
        <v>0</v>
      </c>
      <c r="I216" s="135"/>
      <c r="J216" s="129"/>
      <c r="K216" s="129"/>
      <c r="L216" s="129"/>
      <c r="M216" s="129"/>
      <c r="N216" s="135"/>
      <c r="O216" s="129"/>
      <c r="P216" s="129"/>
      <c r="Q216" s="129"/>
      <c r="R216" s="129"/>
    </row>
    <row r="217" spans="1:18">
      <c r="A217" s="123"/>
      <c r="B217" s="124"/>
      <c r="C217" s="123"/>
      <c r="D217" s="318" t="s">
        <v>17</v>
      </c>
      <c r="E217" s="135">
        <v>0</v>
      </c>
      <c r="F217" s="135">
        <v>0</v>
      </c>
      <c r="G217" s="125">
        <v>0</v>
      </c>
      <c r="H217" s="135">
        <v>0</v>
      </c>
      <c r="I217" s="135"/>
      <c r="J217" s="129"/>
      <c r="K217" s="129"/>
      <c r="L217" s="129"/>
      <c r="M217" s="129"/>
      <c r="N217" s="135"/>
      <c r="O217" s="129"/>
      <c r="P217" s="129"/>
      <c r="Q217" s="129"/>
      <c r="R217" s="129"/>
    </row>
    <row r="218" spans="1:18">
      <c r="A218" s="140" t="s">
        <v>31</v>
      </c>
      <c r="B218" s="141">
        <v>935.5</v>
      </c>
      <c r="C218" s="140"/>
      <c r="D218" s="320" t="s">
        <v>17</v>
      </c>
      <c r="E218" s="264">
        <v>31</v>
      </c>
      <c r="F218" s="264">
        <v>67.2</v>
      </c>
      <c r="G218" s="264">
        <v>1.562538840548154</v>
      </c>
      <c r="H218" s="264">
        <v>0</v>
      </c>
      <c r="I218" s="144"/>
      <c r="J218" s="264">
        <v>30</v>
      </c>
      <c r="K218" s="264">
        <v>488</v>
      </c>
      <c r="L218" s="264">
        <v>1.7390956935482911</v>
      </c>
      <c r="M218" s="264"/>
      <c r="N218" s="144"/>
      <c r="O218" s="264">
        <v>30</v>
      </c>
      <c r="P218" s="264">
        <v>88.2</v>
      </c>
      <c r="Q218" s="264">
        <v>1.4922845191528178</v>
      </c>
      <c r="R218" s="143"/>
    </row>
    <row r="219" spans="1:18" ht="15.75" thickBot="1">
      <c r="A219" s="104"/>
      <c r="B219" s="145"/>
      <c r="C219" s="104"/>
      <c r="D219" s="146"/>
      <c r="E219" s="147"/>
      <c r="F219" s="147"/>
      <c r="G219" s="147"/>
      <c r="H219" s="147"/>
      <c r="I219" s="146"/>
      <c r="J219" s="147"/>
      <c r="K219" s="147"/>
      <c r="L219" s="147"/>
      <c r="M219" s="146"/>
      <c r="N219" s="146"/>
      <c r="O219" s="147"/>
      <c r="P219" s="147"/>
      <c r="Q219" s="147"/>
      <c r="R219" s="146"/>
    </row>
    <row r="220" spans="1:18" ht="15.75" thickBot="1">
      <c r="A220" s="148" t="s">
        <v>39</v>
      </c>
      <c r="B220" s="149"/>
      <c r="C220" s="150"/>
      <c r="D220" s="151"/>
      <c r="E220" s="151"/>
      <c r="F220" s="152"/>
      <c r="G220" s="152"/>
      <c r="H220" s="152"/>
      <c r="I220" s="153"/>
      <c r="J220" s="152"/>
      <c r="K220" s="152"/>
      <c r="L220" s="152"/>
      <c r="M220" s="154"/>
      <c r="N220" s="155"/>
      <c r="O220" s="156" t="s">
        <v>45</v>
      </c>
      <c r="P220" s="152"/>
      <c r="Q220" s="157"/>
      <c r="R220" s="157"/>
    </row>
    <row r="221" spans="1:18">
      <c r="A221" s="158" t="s">
        <v>40</v>
      </c>
      <c r="B221" s="157"/>
      <c r="C221" s="152"/>
      <c r="D221" s="152"/>
      <c r="E221" s="159"/>
      <c r="F221" s="152"/>
      <c r="G221" s="157"/>
      <c r="H221" s="152"/>
      <c r="I221" s="153"/>
      <c r="J221" s="152"/>
      <c r="K221" s="152"/>
      <c r="L221" s="152"/>
      <c r="M221" s="160"/>
      <c r="N221" s="152"/>
      <c r="O221" s="153"/>
      <c r="P221" s="152"/>
      <c r="Q221" s="157"/>
      <c r="R221" s="157"/>
    </row>
    <row r="222" spans="1:18">
      <c r="A222" s="148" t="s">
        <v>41</v>
      </c>
      <c r="B222" s="157"/>
      <c r="C222" s="152"/>
      <c r="D222" s="152"/>
      <c r="E222" s="153"/>
      <c r="F222" s="152"/>
      <c r="G222" s="157"/>
      <c r="H222" s="152"/>
      <c r="I222" s="153"/>
      <c r="J222" s="152"/>
      <c r="K222" s="152"/>
      <c r="L222" s="152"/>
      <c r="M222" s="152"/>
      <c r="N222" s="153"/>
      <c r="O222" s="152"/>
      <c r="P222" s="152"/>
      <c r="Q222" s="152"/>
      <c r="R222" s="157"/>
    </row>
    <row r="223" spans="1:18">
      <c r="A223" s="158" t="s">
        <v>42</v>
      </c>
      <c r="B223" s="157"/>
      <c r="C223" s="152"/>
      <c r="D223" s="152"/>
      <c r="E223" s="159"/>
      <c r="F223" s="152"/>
      <c r="G223" s="157"/>
      <c r="H223" s="152"/>
      <c r="I223" s="153"/>
      <c r="J223" s="152"/>
      <c r="K223" s="152"/>
      <c r="L223" s="152"/>
      <c r="M223" s="152"/>
      <c r="N223" s="153"/>
      <c r="O223" s="157"/>
      <c r="P223" s="157"/>
      <c r="Q223" s="157"/>
      <c r="R223" s="157"/>
    </row>
    <row r="224" spans="1:18">
      <c r="A224" s="161" t="s">
        <v>43</v>
      </c>
      <c r="B224" s="162"/>
      <c r="C224" s="163"/>
      <c r="D224" s="163"/>
      <c r="E224" s="157"/>
      <c r="F224" s="157"/>
      <c r="G224" s="157"/>
      <c r="H224" s="157"/>
      <c r="I224" s="159"/>
      <c r="J224" s="157"/>
      <c r="K224" s="152"/>
      <c r="L224" s="152"/>
      <c r="M224" s="157"/>
      <c r="N224" s="159"/>
      <c r="O224" s="157"/>
      <c r="P224" s="157"/>
      <c r="Q224" s="157"/>
      <c r="R224" s="157"/>
    </row>
    <row r="225" spans="1:18">
      <c r="A225" s="164" t="s">
        <v>87</v>
      </c>
      <c r="B225" s="162"/>
      <c r="C225" s="163"/>
      <c r="D225" s="163"/>
      <c r="E225" s="157"/>
      <c r="F225" s="157"/>
      <c r="G225" s="157"/>
      <c r="H225" s="157"/>
      <c r="I225" s="159"/>
      <c r="J225" s="157"/>
      <c r="K225" s="157"/>
      <c r="L225" s="152"/>
      <c r="M225" s="157"/>
      <c r="N225" s="159"/>
      <c r="O225" s="157"/>
      <c r="P225" s="157"/>
      <c r="Q225" s="157"/>
      <c r="R225" s="157"/>
    </row>
  </sheetData>
  <mergeCells count="12">
    <mergeCell ref="E113:G113"/>
    <mergeCell ref="J113:L113"/>
    <mergeCell ref="O113:Q113"/>
    <mergeCell ref="E167:G167"/>
    <mergeCell ref="J167:L167"/>
    <mergeCell ref="O167:Q167"/>
    <mergeCell ref="E2:G2"/>
    <mergeCell ref="J2:L2"/>
    <mergeCell ref="O2:Q2"/>
    <mergeCell ref="E57:G57"/>
    <mergeCell ref="J57:L57"/>
    <mergeCell ref="O57:Q57"/>
  </mergeCells>
  <conditionalFormatting sqref="H8 H25 H32:H33 H18 H47 H5">
    <cfRule type="expression" dxfId="701" priority="202" stopIfTrue="1">
      <formula>$H$8/$E$8&gt;0.1</formula>
    </cfRule>
  </conditionalFormatting>
  <conditionalFormatting sqref="H16:H17">
    <cfRule type="expression" dxfId="700" priority="201" stopIfTrue="1">
      <formula>$H$16/$E$16&gt;0.1</formula>
    </cfRule>
  </conditionalFormatting>
  <conditionalFormatting sqref="H23:H24">
    <cfRule type="expression" dxfId="699" priority="200" stopIfTrue="1">
      <formula>$H$23/$E$23&gt;0.1</formula>
    </cfRule>
  </conditionalFormatting>
  <conditionalFormatting sqref="H30">
    <cfRule type="expression" dxfId="698" priority="199" stopIfTrue="1">
      <formula>$H$30/$E$30&gt;0.1</formula>
    </cfRule>
  </conditionalFormatting>
  <conditionalFormatting sqref="H38">
    <cfRule type="expression" dxfId="697" priority="198" stopIfTrue="1">
      <formula>$H$38/$E$38&gt;0.1</formula>
    </cfRule>
  </conditionalFormatting>
  <conditionalFormatting sqref="H45">
    <cfRule type="expression" dxfId="696" priority="197" stopIfTrue="1">
      <formula>$H$45/$E$45&gt;0.1</formula>
    </cfRule>
  </conditionalFormatting>
  <conditionalFormatting sqref="H52">
    <cfRule type="expression" dxfId="695" priority="196" stopIfTrue="1">
      <formula>$H$52/$E$52&gt;0.1</formula>
    </cfRule>
  </conditionalFormatting>
  <conditionalFormatting sqref="M52">
    <cfRule type="expression" dxfId="694" priority="195" stopIfTrue="1">
      <formula>$M$52/$J$52&gt;0.1</formula>
    </cfRule>
  </conditionalFormatting>
  <conditionalFormatting sqref="M45">
    <cfRule type="expression" dxfId="693" priority="194" stopIfTrue="1">
      <formula>$M$45/$J$45&gt;0.1</formula>
    </cfRule>
  </conditionalFormatting>
  <conditionalFormatting sqref="M38">
    <cfRule type="expression" dxfId="692" priority="193" stopIfTrue="1">
      <formula>$M$38/$J$38&gt;0.1</formula>
    </cfRule>
  </conditionalFormatting>
  <conditionalFormatting sqref="M30">
    <cfRule type="expression" dxfId="691" priority="192" stopIfTrue="1">
      <formula>$M$31/$J$30&gt;0.1</formula>
    </cfRule>
  </conditionalFormatting>
  <conditionalFormatting sqref="M23:M24">
    <cfRule type="expression" dxfId="690" priority="191" stopIfTrue="1">
      <formula>$M$23/$J$23&gt;0.1</formula>
    </cfRule>
  </conditionalFormatting>
  <conditionalFormatting sqref="M16:M17">
    <cfRule type="expression" dxfId="689" priority="190" stopIfTrue="1">
      <formula>$M$16/$J$16&gt;0.1</formula>
    </cfRule>
  </conditionalFormatting>
  <conditionalFormatting sqref="M8 M25 M32:M33 M18 M47 M5">
    <cfRule type="expression" dxfId="688" priority="189" stopIfTrue="1">
      <formula>$M$8/$J$8&gt;0.1</formula>
    </cfRule>
  </conditionalFormatting>
  <conditionalFormatting sqref="R8">
    <cfRule type="expression" dxfId="687" priority="188" stopIfTrue="1">
      <formula>$R$8/$O$8&gt;0.1</formula>
    </cfRule>
  </conditionalFormatting>
  <conditionalFormatting sqref="R5">
    <cfRule type="expression" dxfId="686" priority="187" stopIfTrue="1">
      <formula>$R$5/$O$5&gt;0.1</formula>
    </cfRule>
  </conditionalFormatting>
  <conditionalFormatting sqref="R16:R17">
    <cfRule type="expression" dxfId="685" priority="186" stopIfTrue="1">
      <formula>$R$16/$O$16&gt;0.1</formula>
    </cfRule>
  </conditionalFormatting>
  <conditionalFormatting sqref="R18">
    <cfRule type="expression" dxfId="684" priority="185" stopIfTrue="1">
      <formula>$R$18/$O$18&gt;0.1</formula>
    </cfRule>
  </conditionalFormatting>
  <conditionalFormatting sqref="R23:R24">
    <cfRule type="expression" dxfId="683" priority="184" stopIfTrue="1">
      <formula>$R$23/$O$23&gt;0.1</formula>
    </cfRule>
  </conditionalFormatting>
  <conditionalFormatting sqref="R25">
    <cfRule type="expression" dxfId="682" priority="183" stopIfTrue="1">
      <formula>$R$25/$O$25&gt;0.1</formula>
    </cfRule>
  </conditionalFormatting>
  <conditionalFormatting sqref="R30">
    <cfRule type="expression" dxfId="681" priority="182" stopIfTrue="1">
      <formula>$R$30/$O$30&gt;0.1</formula>
    </cfRule>
  </conditionalFormatting>
  <conditionalFormatting sqref="R32">
    <cfRule type="expression" dxfId="680" priority="181" stopIfTrue="1">
      <formula>$R$32/$O$32&gt;0.1</formula>
    </cfRule>
  </conditionalFormatting>
  <conditionalFormatting sqref="R33">
    <cfRule type="expression" dxfId="679" priority="180" stopIfTrue="1">
      <formula>$R$33/$O$33&gt;0.1</formula>
    </cfRule>
  </conditionalFormatting>
  <conditionalFormatting sqref="R38">
    <cfRule type="expression" dxfId="678" priority="179" stopIfTrue="1">
      <formula>$R$38/$O$38&gt;0.1</formula>
    </cfRule>
  </conditionalFormatting>
  <conditionalFormatting sqref="R45">
    <cfRule type="expression" dxfId="677" priority="178" stopIfTrue="1">
      <formula>$R$45/$O$45&gt;0.1</formula>
    </cfRule>
  </conditionalFormatting>
  <conditionalFormatting sqref="R47">
    <cfRule type="expression" dxfId="676" priority="177" stopIfTrue="1">
      <formula>$R$47/$O$47&gt;0.1</formula>
    </cfRule>
  </conditionalFormatting>
  <conditionalFormatting sqref="R52">
    <cfRule type="expression" dxfId="675" priority="176" stopIfTrue="1">
      <formula>$R$52/$O$52&gt;0.1</formula>
    </cfRule>
  </conditionalFormatting>
  <conditionalFormatting sqref="G30 L30 Q30 G16:G18 G23:G25 G32:G33 G47 L16:L18 L23:L25 L32:L33 L47 Q32:Q33 Q16:Q18 Q23:Q25 G8:G9 G5:G6 L8:L9 L5:L6 Q8:Q9 Q5:Q6">
    <cfRule type="cellIs" dxfId="674" priority="173" stopIfTrue="1" operator="equal">
      <formula>"N/A"</formula>
    </cfRule>
    <cfRule type="cellIs" dxfId="673" priority="174" stopIfTrue="1" operator="equal">
      <formula>"&lt;4"</formula>
    </cfRule>
    <cfRule type="cellIs" dxfId="672" priority="175" stopIfTrue="1" operator="greaterThanOrEqual">
      <formula>2000</formula>
    </cfRule>
  </conditionalFormatting>
  <conditionalFormatting sqref="G45 Q38 L52 L45 G38 Q52 Q45 L38 G52">
    <cfRule type="cellIs" dxfId="671" priority="170" stopIfTrue="1" operator="equal">
      <formula>"N/A"</formula>
    </cfRule>
    <cfRule type="cellIs" dxfId="670" priority="171" stopIfTrue="1" operator="equal">
      <formula>"&lt;4"</formula>
    </cfRule>
    <cfRule type="cellIs" dxfId="669" priority="172" stopIfTrue="1" operator="greaterThan">
      <formula>200</formula>
    </cfRule>
  </conditionalFormatting>
  <conditionalFormatting sqref="G31 G46 G39 L31 L46 L39 Q31 Q46 L53 Q39 G53 Q53">
    <cfRule type="cellIs" dxfId="668" priority="168" stopIfTrue="1" operator="equal">
      <formula>"N/A"</formula>
    </cfRule>
    <cfRule type="cellIs" dxfId="667" priority="169" stopIfTrue="1" operator="greaterThan">
      <formula>130</formula>
    </cfRule>
  </conditionalFormatting>
  <conditionalFormatting sqref="J18">
    <cfRule type="cellIs" dxfId="666" priority="165" stopIfTrue="1" operator="equal">
      <formula>"N/A"</formula>
    </cfRule>
    <cfRule type="cellIs" dxfId="665" priority="166" stopIfTrue="1" operator="equal">
      <formula>"&lt;4"</formula>
    </cfRule>
    <cfRule type="cellIs" dxfId="664" priority="167" stopIfTrue="1" operator="greaterThanOrEqual">
      <formula>200</formula>
    </cfRule>
  </conditionalFormatting>
  <conditionalFormatting sqref="G40 G54">
    <cfRule type="cellIs" dxfId="663" priority="163" stopIfTrue="1" operator="equal">
      <formula>"N/A"</formula>
    </cfRule>
    <cfRule type="cellIs" dxfId="662" priority="164" stopIfTrue="1" operator="lessThanOrEqual">
      <formula>130</formula>
    </cfRule>
  </conditionalFormatting>
  <conditionalFormatting sqref="K18">
    <cfRule type="cellIs" dxfId="661" priority="162" stopIfTrue="1" operator="equal">
      <formula>"N/A"</formula>
    </cfRule>
  </conditionalFormatting>
  <conditionalFormatting sqref="L40 L54 Q40 Q54">
    <cfRule type="cellIs" dxfId="660" priority="161" stopIfTrue="1" operator="equal">
      <formula>"N/A"</formula>
    </cfRule>
  </conditionalFormatting>
  <conditionalFormatting sqref="Q47">
    <cfRule type="cellIs" dxfId="659" priority="158" stopIfTrue="1" operator="equal">
      <formula>"N/A"</formula>
    </cfRule>
    <cfRule type="cellIs" dxfId="658" priority="159" stopIfTrue="1" operator="greaterThan">
      <formula>2000</formula>
    </cfRule>
    <cfRule type="cellIs" dxfId="657" priority="160" stopIfTrue="1" operator="equal">
      <formula>"&lt;4"</formula>
    </cfRule>
  </conditionalFormatting>
  <conditionalFormatting sqref="H71:H72">
    <cfRule type="expression" dxfId="656" priority="157" stopIfTrue="1">
      <formula>$H$16/$E$16&gt;0.1</formula>
    </cfRule>
  </conditionalFormatting>
  <conditionalFormatting sqref="H78:H79">
    <cfRule type="expression" dxfId="655" priority="156" stopIfTrue="1">
      <formula>$H$23/$E$23&gt;0.1</formula>
    </cfRule>
  </conditionalFormatting>
  <conditionalFormatting sqref="H85">
    <cfRule type="expression" dxfId="654" priority="155" stopIfTrue="1">
      <formula>$H$30/$E$30&gt;0.1</formula>
    </cfRule>
  </conditionalFormatting>
  <conditionalFormatting sqref="H93">
    <cfRule type="expression" dxfId="653" priority="154" stopIfTrue="1">
      <formula>$H$38/$E$38&gt;0.1</formula>
    </cfRule>
  </conditionalFormatting>
  <conditionalFormatting sqref="H100">
    <cfRule type="expression" dxfId="652" priority="153" stopIfTrue="1">
      <formula>$H$45/$E$45&gt;0.1</formula>
    </cfRule>
  </conditionalFormatting>
  <conditionalFormatting sqref="H107">
    <cfRule type="expression" dxfId="651" priority="152" stopIfTrue="1">
      <formula>$H$52/$E$52&gt;0.1</formula>
    </cfRule>
  </conditionalFormatting>
  <conditionalFormatting sqref="H87:H88 H73 H80 H102 H60 H63">
    <cfRule type="expression" dxfId="650" priority="151" stopIfTrue="1">
      <formula>$H$5/$E$5&gt;0.1</formula>
    </cfRule>
  </conditionalFormatting>
  <conditionalFormatting sqref="Q98 R61 Q71 L91 L105 L71 Q85 L98 L83 L100 G107 G100 G93 L69 Q78 L76 L67 R64 M64 Q107 Q105 L73:L74 L78 L80:L81 L85 L87:L89 L93 Q91 L96 L102:L103 L107 Q67 Q69 Q73:Q74 Q76 Q80:Q81 Q83 Q87:Q89 Q93 Q96 Q100 Q102:Q103 M61 L63:L65 L60:L61 Q63:Q65 Q60:Q61">
    <cfRule type="cellIs" dxfId="649" priority="148" stopIfTrue="1" operator="equal">
      <formula>"N/A"</formula>
    </cfRule>
    <cfRule type="cellIs" dxfId="648" priority="149" stopIfTrue="1" operator="equal">
      <formula>"&lt;4"</formula>
    </cfRule>
    <cfRule type="cellIs" dxfId="647" priority="150" stopIfTrue="1" operator="greaterThan">
      <formula>200</formula>
    </cfRule>
  </conditionalFormatting>
  <conditionalFormatting sqref="G85 G102 G71:G73 G78:G80 G87:G88 G63:G64 G60:G61">
    <cfRule type="cellIs" dxfId="646" priority="145" stopIfTrue="1" operator="equal">
      <formula>"N/A"</formula>
    </cfRule>
    <cfRule type="cellIs" dxfId="645" priority="146" stopIfTrue="1" operator="equal">
      <formula>"&lt;4"</formula>
    </cfRule>
    <cfRule type="cellIs" dxfId="644" priority="147" stopIfTrue="1" operator="greaterThanOrEqual">
      <formula>2000</formula>
    </cfRule>
  </conditionalFormatting>
  <conditionalFormatting sqref="G86 G108 G94 N67:N70 G101">
    <cfRule type="cellIs" dxfId="643" priority="143" stopIfTrue="1" operator="equal">
      <formula>"N/A"</formula>
    </cfRule>
    <cfRule type="cellIs" dxfId="642" priority="144" stopIfTrue="1" operator="greaterThan">
      <formula>130</formula>
    </cfRule>
  </conditionalFormatting>
  <conditionalFormatting sqref="M92 M86 R86 M99 R99 M101 M108:M109 R108:R109 M72 R72 M79 R79 M66 R66 M68 M70 M75 M77 R70 M82 M84 M90 M94:M95 M97 R92 M104 M106 R68 N74:N77 R75 R77 R82 R84 R90 R94:R95 R97 R101 R104 R106">
    <cfRule type="cellIs" dxfId="641" priority="142" stopIfTrue="1" operator="greaterThan">
      <formula>0</formula>
    </cfRule>
  </conditionalFormatting>
  <conditionalFormatting sqref="N103:N106 N96:N99 N89:N92 R107 M65 M67 M69 M71 M73:M74 M76 M78 M80:M81 M83 M85 M87:M89 M91 M93 M96 M98 M100 M102:M103 M105 M107 R100 R65 R67 R69 R71 R73:R74 R76 R78 R80:R81 R83 R85 R87:R89 R91 R93 R105 R98 R96 R102:R103 R60 R63 M60 M63">
    <cfRule type="expression" dxfId="640" priority="141" stopIfTrue="1">
      <formula>M60/J60&gt;0.1</formula>
    </cfRule>
  </conditionalFormatting>
  <conditionalFormatting sqref="Q108:Q109 Q106 L66 L68 L70 L72 L75 L77 L79 L82 L84 L86 L90 L92 L94:L95 L97 L99 L101 L104 L106 L108:L109 Q66 Q68 Q70 Q72 Q75 Q77 Q79 Q82 Q84 Q86 Q90 Q92 Q94:Q95 Q97 Q99 Q101 Q104">
    <cfRule type="cellIs" dxfId="639" priority="138" stopIfTrue="1" operator="equal">
      <formula>"N/A"</formula>
    </cfRule>
    <cfRule type="cellIs" dxfId="638" priority="139" stopIfTrue="1" operator="greaterThan">
      <formula>130</formula>
    </cfRule>
    <cfRule type="cellIs" dxfId="637" priority="140" stopIfTrue="1" operator="lessThanOrEqual">
      <formula>130</formula>
    </cfRule>
  </conditionalFormatting>
  <conditionalFormatting sqref="G95 G109">
    <cfRule type="cellIs" dxfId="636" priority="137" stopIfTrue="1" operator="equal">
      <formula>"N/A"</formula>
    </cfRule>
  </conditionalFormatting>
  <conditionalFormatting sqref="R117 L157:L158 L160 G162 G153 G160 G157:G158 L155 Q119:R119 G155 L162 G119:H119 G117:H117 G116 G118 G120 G122 G124 G126 G128:G129 G131 G133 G135:G136 G138 G140 G142:G144 G146 G148 G151 L119:M119 L117:M117 L116 L118 L120 L122 L124 L126 L128:L129 L131 L133 L135:L136 L138 L140 L142:L144 L146 L148 L151 L153 Q116:Q118 Q120 Q122 Q124 Q126 Q128:Q129 Q131 Q133 Q135:Q136 Q138 Q140 Q142:Q144 Q146 Q148 Q151 Q153 Q155 Q157:Q158 Q160 Q162">
    <cfRule type="cellIs" dxfId="635" priority="134" stopIfTrue="1" operator="equal">
      <formula>"N/A"</formula>
    </cfRule>
    <cfRule type="cellIs" dxfId="634" priority="135" stopIfTrue="1" operator="equal">
      <formula>"&lt;4"</formula>
    </cfRule>
    <cfRule type="cellIs" dxfId="633" priority="136" stopIfTrue="1" operator="greaterThan">
      <formula>200</formula>
    </cfRule>
  </conditionalFormatting>
  <conditionalFormatting sqref="L150">
    <cfRule type="cellIs" dxfId="632" priority="132" stopIfTrue="1" operator="equal">
      <formula>"N/A"</formula>
    </cfRule>
    <cfRule type="cellIs" dxfId="631" priority="133" stopIfTrue="1" operator="greaterThan">
      <formula>130</formula>
    </cfRule>
  </conditionalFormatting>
  <conditionalFormatting sqref="H145 M139 H149:H150 H123 H125 H141 H147 H139 H134 H121 H127 H132 M137 H130 H137 R147 H152 H163:H164 H161 H159 H156 H154 M121 M123 M125 M127 M130 M132 M134 M141 M145 M147 M149:M150 M152 M154 M156 M159 M161 M163:M164 R121 R123 R125 R127 R130 R132 R134 R137 R139 R141 R145 R149:R150 R152 R154 R156 R159 R161 R163:R164">
    <cfRule type="cellIs" dxfId="630" priority="131" stopIfTrue="1" operator="greaterThan">
      <formula>0</formula>
    </cfRule>
  </conditionalFormatting>
  <conditionalFormatting sqref="H124">
    <cfRule type="expression" dxfId="629" priority="130" stopIfTrue="1">
      <formula>$H$13/$E$13&gt;0.1</formula>
    </cfRule>
  </conditionalFormatting>
  <conditionalFormatting sqref="H126">
    <cfRule type="expression" dxfId="628" priority="129" stopIfTrue="1">
      <formula>$H$15/$E$15&gt;0.1</formula>
    </cfRule>
  </conditionalFormatting>
  <conditionalFormatting sqref="H128">
    <cfRule type="expression" dxfId="627" priority="128" stopIfTrue="1">
      <formula>$H$17/$E$17&gt;0.1</formula>
    </cfRule>
  </conditionalFormatting>
  <conditionalFormatting sqref="H129">
    <cfRule type="expression" dxfId="626" priority="127" stopIfTrue="1">
      <formula>$H$18/$E$18&gt;0.1</formula>
    </cfRule>
  </conditionalFormatting>
  <conditionalFormatting sqref="H131">
    <cfRule type="expression" dxfId="625" priority="126" stopIfTrue="1">
      <formula>$H$20/$E$20&gt;0.1</formula>
    </cfRule>
  </conditionalFormatting>
  <conditionalFormatting sqref="H133">
    <cfRule type="expression" dxfId="624" priority="125" stopIfTrue="1">
      <formula>$H$22/$E$22&gt;0.1</formula>
    </cfRule>
  </conditionalFormatting>
  <conditionalFormatting sqref="H135">
    <cfRule type="expression" dxfId="623" priority="124" stopIfTrue="1">
      <formula>$H$24/$E$24&gt;0.1</formula>
    </cfRule>
  </conditionalFormatting>
  <conditionalFormatting sqref="H136">
    <cfRule type="expression" dxfId="622" priority="123" stopIfTrue="1">
      <formula>$H$25/$E$25&gt;0.1</formula>
    </cfRule>
  </conditionalFormatting>
  <conditionalFormatting sqref="H138">
    <cfRule type="expression" dxfId="621" priority="122" stopIfTrue="1">
      <formula>$H$27/$E$27&gt;0.1</formula>
    </cfRule>
  </conditionalFormatting>
  <conditionalFormatting sqref="H142">
    <cfRule type="expression" dxfId="620" priority="121" stopIfTrue="1">
      <formula>$H$31/$E$31&gt;0.1</formula>
    </cfRule>
  </conditionalFormatting>
  <conditionalFormatting sqref="H143">
    <cfRule type="expression" dxfId="619" priority="120" stopIfTrue="1">
      <formula>$H$32/$E$32&gt;0.1</formula>
    </cfRule>
  </conditionalFormatting>
  <conditionalFormatting sqref="H144">
    <cfRule type="expression" dxfId="618" priority="119" stopIfTrue="1">
      <formula>$H$33/$E$33&gt;0.1</formula>
    </cfRule>
  </conditionalFormatting>
  <conditionalFormatting sqref="H146">
    <cfRule type="expression" dxfId="617" priority="118" stopIfTrue="1">
      <formula>$H$35/$E$35&gt;0.1</formula>
    </cfRule>
  </conditionalFormatting>
  <conditionalFormatting sqref="H148">
    <cfRule type="expression" dxfId="616" priority="117" stopIfTrue="1">
      <formula>$H$37/$E$37&gt;0.1</formula>
    </cfRule>
  </conditionalFormatting>
  <conditionalFormatting sqref="H151">
    <cfRule type="expression" dxfId="615" priority="116" stopIfTrue="1">
      <formula>$H$40/$E$40&gt;0.1</formula>
    </cfRule>
  </conditionalFormatting>
  <conditionalFormatting sqref="H155">
    <cfRule type="expression" dxfId="614" priority="115" stopIfTrue="1">
      <formula>$H$44/$E$44&gt;0.1</formula>
    </cfRule>
  </conditionalFormatting>
  <conditionalFormatting sqref="H153">
    <cfRule type="expression" dxfId="613" priority="114" stopIfTrue="1">
      <formula>$H$42/$E$42&gt;0.1</formula>
    </cfRule>
  </conditionalFormatting>
  <conditionalFormatting sqref="H157">
    <cfRule type="expression" dxfId="612" priority="113" stopIfTrue="1">
      <formula>$H$46/$E$46&gt;0.1</formula>
    </cfRule>
  </conditionalFormatting>
  <conditionalFormatting sqref="H158">
    <cfRule type="expression" dxfId="611" priority="112" stopIfTrue="1">
      <formula>$H$47/$E$47&gt;0.1</formula>
    </cfRule>
  </conditionalFormatting>
  <conditionalFormatting sqref="H162">
    <cfRule type="expression" dxfId="610" priority="111" stopIfTrue="1">
      <formula>$H$51/$E$51&gt;0.1</formula>
    </cfRule>
  </conditionalFormatting>
  <conditionalFormatting sqref="H160">
    <cfRule type="expression" dxfId="609" priority="110" stopIfTrue="1">
      <formula>$H$49/$E$49&gt;0.1</formula>
    </cfRule>
  </conditionalFormatting>
  <conditionalFormatting sqref="M120">
    <cfRule type="expression" dxfId="608" priority="109" stopIfTrue="1">
      <formula>$M$9/$J$9&gt;0.1</formula>
    </cfRule>
  </conditionalFormatting>
  <conditionalFormatting sqref="M122">
    <cfRule type="expression" dxfId="607" priority="108" stopIfTrue="1">
      <formula>$M$11/$J$11&gt;0.1</formula>
    </cfRule>
  </conditionalFormatting>
  <conditionalFormatting sqref="M124">
    <cfRule type="expression" dxfId="606" priority="107" stopIfTrue="1">
      <formula>$M$13/$J$13&gt;0.1</formula>
    </cfRule>
  </conditionalFormatting>
  <conditionalFormatting sqref="M126">
    <cfRule type="expression" dxfId="605" priority="106" stopIfTrue="1">
      <formula>$M$15/$J$15&gt;0.1</formula>
    </cfRule>
  </conditionalFormatting>
  <conditionalFormatting sqref="M128">
    <cfRule type="expression" dxfId="604" priority="105" stopIfTrue="1">
      <formula>$M$17/$J$17&gt;0.1</formula>
    </cfRule>
  </conditionalFormatting>
  <conditionalFormatting sqref="M129">
    <cfRule type="expression" dxfId="603" priority="104" stopIfTrue="1">
      <formula>$M$18/$J$18&gt;0.1</formula>
    </cfRule>
  </conditionalFormatting>
  <conditionalFormatting sqref="M131">
    <cfRule type="expression" dxfId="602" priority="103" stopIfTrue="1">
      <formula>$M$20/$J$20&gt;0.1</formula>
    </cfRule>
  </conditionalFormatting>
  <conditionalFormatting sqref="M133">
    <cfRule type="expression" dxfId="601" priority="102" stopIfTrue="1">
      <formula>$M$22/$J$22&gt;0.1</formula>
    </cfRule>
  </conditionalFormatting>
  <conditionalFormatting sqref="M135">
    <cfRule type="expression" dxfId="600" priority="101" stopIfTrue="1">
      <formula>$M$24/$J$24&gt;0.1</formula>
    </cfRule>
  </conditionalFormatting>
  <conditionalFormatting sqref="M136">
    <cfRule type="expression" dxfId="599" priority="100" stopIfTrue="1">
      <formula>$M$25/$J$25&gt;0.1</formula>
    </cfRule>
  </conditionalFormatting>
  <conditionalFormatting sqref="M138">
    <cfRule type="expression" dxfId="598" priority="99" stopIfTrue="1">
      <formula>$M$27/$J$27&gt;0.1</formula>
    </cfRule>
  </conditionalFormatting>
  <conditionalFormatting sqref="M140">
    <cfRule type="expression" dxfId="597" priority="98" stopIfTrue="1">
      <formula>$M$29/$J$29&gt;0.1</formula>
    </cfRule>
  </conditionalFormatting>
  <conditionalFormatting sqref="M142">
    <cfRule type="expression" dxfId="596" priority="97" stopIfTrue="1">
      <formula>$M$31/$J$31&gt;0.1</formula>
    </cfRule>
  </conditionalFormatting>
  <conditionalFormatting sqref="M143">
    <cfRule type="expression" dxfId="595" priority="96" stopIfTrue="1">
      <formula>$M$32/$J$32&gt;0.1</formula>
    </cfRule>
  </conditionalFormatting>
  <conditionalFormatting sqref="M144">
    <cfRule type="expression" dxfId="594" priority="95" stopIfTrue="1">
      <formula>$M$33/$J$33&gt;0.1</formula>
    </cfRule>
  </conditionalFormatting>
  <conditionalFormatting sqref="M148">
    <cfRule type="expression" dxfId="593" priority="94" stopIfTrue="1">
      <formula>$M$37/$J$37&gt;0.1</formula>
    </cfRule>
  </conditionalFormatting>
  <conditionalFormatting sqref="M151">
    <cfRule type="expression" dxfId="592" priority="93" stopIfTrue="1">
      <formula>$M$40/$J$40&gt;0.1</formula>
    </cfRule>
  </conditionalFormatting>
  <conditionalFormatting sqref="M153">
    <cfRule type="expression" dxfId="591" priority="92" stopIfTrue="1">
      <formula>$M$42/$J$42&gt;0.1</formula>
    </cfRule>
  </conditionalFormatting>
  <conditionalFormatting sqref="M155">
    <cfRule type="expression" dxfId="590" priority="91" stopIfTrue="1">
      <formula>$M$44/$J$44&gt;0.1</formula>
    </cfRule>
  </conditionalFormatting>
  <conditionalFormatting sqref="M157">
    <cfRule type="expression" dxfId="589" priority="90" stopIfTrue="1">
      <formula>$M$46/$J$46&gt;0.1</formula>
    </cfRule>
  </conditionalFormatting>
  <conditionalFormatting sqref="M158">
    <cfRule type="expression" dxfId="588" priority="89" stopIfTrue="1">
      <formula>$M$47/$J$47&gt;0.1</formula>
    </cfRule>
  </conditionalFormatting>
  <conditionalFormatting sqref="M160">
    <cfRule type="expression" dxfId="587" priority="88" stopIfTrue="1">
      <formula>$M$49/$J$49&gt;0.1</formula>
    </cfRule>
  </conditionalFormatting>
  <conditionalFormatting sqref="M162">
    <cfRule type="expression" dxfId="586" priority="87" stopIfTrue="1">
      <formula>$M$51/$J$51&gt;0.1</formula>
    </cfRule>
  </conditionalFormatting>
  <conditionalFormatting sqref="R118">
    <cfRule type="expression" dxfId="585" priority="86" stopIfTrue="1">
      <formula>$M$7/$J$7&lt;0.1</formula>
    </cfRule>
  </conditionalFormatting>
  <conditionalFormatting sqref="R120">
    <cfRule type="expression" dxfId="584" priority="85" stopIfTrue="1">
      <formula>$R$9/$O$9&gt;0.1</formula>
    </cfRule>
  </conditionalFormatting>
  <conditionalFormatting sqref="R135">
    <cfRule type="expression" dxfId="583" priority="84" stopIfTrue="1">
      <formula>$R$24/$O$24&gt;0.1</formula>
    </cfRule>
  </conditionalFormatting>
  <conditionalFormatting sqref="R136">
    <cfRule type="expression" dxfId="582" priority="83" stopIfTrue="1">
      <formula>$R$25/$O$25&gt;0.1</formula>
    </cfRule>
  </conditionalFormatting>
  <conditionalFormatting sqref="R138">
    <cfRule type="expression" dxfId="581" priority="82" stopIfTrue="1">
      <formula>$R$27/$O$27&gt;0.1</formula>
    </cfRule>
  </conditionalFormatting>
  <conditionalFormatting sqref="R129">
    <cfRule type="expression" dxfId="580" priority="81" stopIfTrue="1">
      <formula>$R$18/$O$18&gt;0.1</formula>
    </cfRule>
  </conditionalFormatting>
  <conditionalFormatting sqref="R131">
    <cfRule type="expression" dxfId="579" priority="80" stopIfTrue="1">
      <formula>$R$20/$O$20&gt;0.1</formula>
    </cfRule>
  </conditionalFormatting>
  <conditionalFormatting sqref="R133">
    <cfRule type="expression" dxfId="578" priority="79" stopIfTrue="1">
      <formula>$R$22/$O$22&gt;0.1</formula>
    </cfRule>
  </conditionalFormatting>
  <conditionalFormatting sqref="R128">
    <cfRule type="expression" dxfId="577" priority="78" stopIfTrue="1">
      <formula>$R$17/$O$17&gt;0.1</formula>
    </cfRule>
  </conditionalFormatting>
  <conditionalFormatting sqref="R142">
    <cfRule type="expression" dxfId="576" priority="77" stopIfTrue="1">
      <formula>$R$31/$O$31&gt;0.1</formula>
    </cfRule>
  </conditionalFormatting>
  <conditionalFormatting sqref="R143">
    <cfRule type="expression" dxfId="575" priority="76" stopIfTrue="1">
      <formula>$R$32/$O$32&gt;0.1</formula>
    </cfRule>
  </conditionalFormatting>
  <conditionalFormatting sqref="R157">
    <cfRule type="expression" dxfId="574" priority="75" stopIfTrue="1">
      <formula>$R$46/$O$46&gt;0.1</formula>
    </cfRule>
  </conditionalFormatting>
  <conditionalFormatting sqref="R155">
    <cfRule type="expression" dxfId="573" priority="74" stopIfTrue="1">
      <formula>$R$44/$O$44&gt;0.1</formula>
    </cfRule>
  </conditionalFormatting>
  <conditionalFormatting sqref="R153">
    <cfRule type="expression" dxfId="572" priority="73" stopIfTrue="1">
      <formula>$R$42/$O$42&gt;0.1</formula>
    </cfRule>
  </conditionalFormatting>
  <conditionalFormatting sqref="R151">
    <cfRule type="expression" dxfId="571" priority="72" stopIfTrue="1">
      <formula>$R$40/$O$40&gt;0.1</formula>
    </cfRule>
  </conditionalFormatting>
  <conditionalFormatting sqref="R148">
    <cfRule type="expression" dxfId="570" priority="71" stopIfTrue="1">
      <formula>$R$37/$O$37&gt;0.1</formula>
    </cfRule>
  </conditionalFormatting>
  <conditionalFormatting sqref="R146">
    <cfRule type="expression" dxfId="569" priority="70" stopIfTrue="1">
      <formula>$R$35/$O$35&gt;0.1</formula>
    </cfRule>
  </conditionalFormatting>
  <conditionalFormatting sqref="R144">
    <cfRule type="expression" dxfId="568" priority="69" stopIfTrue="1">
      <formula>$R$33/$O$33&gt;0.1</formula>
    </cfRule>
  </conditionalFormatting>
  <conditionalFormatting sqref="R158">
    <cfRule type="expression" dxfId="567" priority="68" stopIfTrue="1">
      <formula>$R$47/$O$47&gt;0.1</formula>
    </cfRule>
  </conditionalFormatting>
  <conditionalFormatting sqref="R160">
    <cfRule type="expression" dxfId="566" priority="67" stopIfTrue="1">
      <formula>$R$49/$O$49&gt;0.1</formula>
    </cfRule>
  </conditionalFormatting>
  <conditionalFormatting sqref="R122">
    <cfRule type="expression" dxfId="565" priority="66" stopIfTrue="1">
      <formula>$R$11/$O$11&gt;0.1</formula>
    </cfRule>
  </conditionalFormatting>
  <conditionalFormatting sqref="R124">
    <cfRule type="expression" dxfId="564" priority="65" stopIfTrue="1">
      <formula>$R$13/$O$13&gt;0.1</formula>
    </cfRule>
  </conditionalFormatting>
  <conditionalFormatting sqref="R126">
    <cfRule type="expression" dxfId="563" priority="64" stopIfTrue="1">
      <formula>$R$15/$O$15&gt;0.1</formula>
    </cfRule>
  </conditionalFormatting>
  <conditionalFormatting sqref="G121 G123 G125 G127 G130 G132 G134 G137 G139 G141 G145 G147 G149:G150 G152 G154 G156 G159 G161 G163:G164 L121 L123 L125 L127 L130 L132 L134 L137 L139 L141 L145 L147 L149 L152 L154 L156 L159 L161 L163:L164 Q121 Q123 Q125 Q127 Q130 Q132 Q134 Q137 Q139 Q141 Q145 Q147 Q149:Q150 Q152 Q154 Q156 Q159 Q161 Q163:Q164">
    <cfRule type="cellIs" dxfId="562" priority="61" stopIfTrue="1" operator="equal">
      <formula>"N/A"</formula>
    </cfRule>
    <cfRule type="cellIs" dxfId="561" priority="62" stopIfTrue="1" operator="greaterThan">
      <formula>130</formula>
    </cfRule>
    <cfRule type="cellIs" dxfId="560" priority="63" stopIfTrue="1" operator="lessThanOrEqual">
      <formula>130</formula>
    </cfRule>
  </conditionalFormatting>
  <conditionalFormatting sqref="H118">
    <cfRule type="expression" dxfId="559" priority="60" stopIfTrue="1">
      <formula>$H$7/$E$7&gt;0.1</formula>
    </cfRule>
  </conditionalFormatting>
  <conditionalFormatting sqref="M118">
    <cfRule type="expression" dxfId="558" priority="59" stopIfTrue="1">
      <formula>"$m$4/$j$4&lt;.1"</formula>
    </cfRule>
  </conditionalFormatting>
  <conditionalFormatting sqref="H118">
    <cfRule type="expression" dxfId="557" priority="58" stopIfTrue="1">
      <formula>"$m$4/$j$4&gt;0.1"</formula>
    </cfRule>
  </conditionalFormatting>
  <conditionalFormatting sqref="H116">
    <cfRule type="expression" dxfId="556" priority="57" stopIfTrue="1">
      <formula>H116/E$5&gt;0.1</formula>
    </cfRule>
  </conditionalFormatting>
  <conditionalFormatting sqref="H120">
    <cfRule type="expression" dxfId="555" priority="56" stopIfTrue="1">
      <formula>$H$9/$E$9&gt;0.1</formula>
    </cfRule>
  </conditionalFormatting>
  <conditionalFormatting sqref="H122">
    <cfRule type="expression" dxfId="554" priority="55" stopIfTrue="1">
      <formula>$H$11/$E$11&gt;0.1</formula>
    </cfRule>
  </conditionalFormatting>
  <conditionalFormatting sqref="M116">
    <cfRule type="expression" dxfId="553" priority="54" stopIfTrue="1">
      <formula>$M$5/$J$5&gt;0.1</formula>
    </cfRule>
  </conditionalFormatting>
  <conditionalFormatting sqref="M118">
    <cfRule type="expression" dxfId="552" priority="53" stopIfTrue="1">
      <formula>$M$7/$J$7&gt;0.1</formula>
    </cfRule>
  </conditionalFormatting>
  <conditionalFormatting sqref="R116">
    <cfRule type="expression" dxfId="551" priority="52" stopIfTrue="1">
      <formula>$R$5/$O$5&gt;0.1</formula>
    </cfRule>
  </conditionalFormatting>
  <conditionalFormatting sqref="R118">
    <cfRule type="expression" dxfId="550" priority="51" stopIfTrue="1">
      <formula>$R$7/$O$7&gt;0.1</formula>
    </cfRule>
  </conditionalFormatting>
  <conditionalFormatting sqref="H140">
    <cfRule type="expression" dxfId="549" priority="50" stopIfTrue="1">
      <formula>$H$29/$E$29&gt;0.1</formula>
    </cfRule>
  </conditionalFormatting>
  <conditionalFormatting sqref="R140">
    <cfRule type="expression" dxfId="548" priority="49" stopIfTrue="1">
      <formula>$R$29/$O$29&gt;0.1</formula>
    </cfRule>
  </conditionalFormatting>
  <conditionalFormatting sqref="R162">
    <cfRule type="expression" dxfId="547" priority="48" stopIfTrue="1">
      <formula>$R$51/$O$51&gt;0.1</formula>
    </cfRule>
  </conditionalFormatting>
  <conditionalFormatting sqref="M146">
    <cfRule type="expression" dxfId="546" priority="47" stopIfTrue="1">
      <formula>$M$35/$J$35&gt;0.1</formula>
    </cfRule>
  </conditionalFormatting>
  <conditionalFormatting sqref="R171 H171 R173 G216 Q205 Q198 L205 L212 L198 G187 G180 G185 G178 G173:H173 G170:G172 G174 G176 G182:G183 G189:G190 G192 G194 G196:G198 G200 G202 G205 G207 G209 G211:G212 G214 Q212">
    <cfRule type="cellIs" dxfId="545" priority="44" stopIfTrue="1" operator="equal">
      <formula>"N/A"</formula>
    </cfRule>
    <cfRule type="cellIs" dxfId="544" priority="45" stopIfTrue="1" operator="equal">
      <formula>"&lt;4"</formula>
    </cfRule>
    <cfRule type="cellIs" dxfId="543" priority="46" stopIfTrue="1" operator="greaterThan">
      <formula>200</formula>
    </cfRule>
  </conditionalFormatting>
  <conditionalFormatting sqref="R174:R181">
    <cfRule type="expression" dxfId="542" priority="43" stopIfTrue="1">
      <formula>$M$9/$J$9&gt;0.1</formula>
    </cfRule>
  </conditionalFormatting>
  <conditionalFormatting sqref="R172">
    <cfRule type="expression" dxfId="541" priority="42" stopIfTrue="1">
      <formula>$R$7/$O$7&gt;0.1</formula>
    </cfRule>
  </conditionalFormatting>
  <conditionalFormatting sqref="R174:R181">
    <cfRule type="expression" dxfId="540" priority="41" stopIfTrue="1">
      <formula>$R$9/$O$9&gt;0.1</formula>
    </cfRule>
  </conditionalFormatting>
  <conditionalFormatting sqref="R212">
    <cfRule type="expression" dxfId="539" priority="40" stopIfTrue="1">
      <formula>$R$47/$O$47&gt;0.1</formula>
    </cfRule>
  </conditionalFormatting>
  <conditionalFormatting sqref="R211">
    <cfRule type="expression" dxfId="538" priority="39" stopIfTrue="1">
      <formula>$R$46/$O$46&gt;0.1</formula>
    </cfRule>
  </conditionalFormatting>
  <conditionalFormatting sqref="R205">
    <cfRule type="expression" dxfId="537" priority="38" stopIfTrue="1">
      <formula>$R$40/$O$40&gt;0.1</formula>
    </cfRule>
  </conditionalFormatting>
  <conditionalFormatting sqref="R198">
    <cfRule type="expression" dxfId="536" priority="37" stopIfTrue="1">
      <formula>$R$33/$O$33&gt;0.1</formula>
    </cfRule>
  </conditionalFormatting>
  <conditionalFormatting sqref="R197">
    <cfRule type="expression" dxfId="535" priority="36" stopIfTrue="1">
      <formula>$R$32/$O$32&gt;0.1</formula>
    </cfRule>
  </conditionalFormatting>
  <conditionalFormatting sqref="R196">
    <cfRule type="expression" dxfId="534" priority="35" stopIfTrue="1">
      <formula>$R$31/$O$31&gt;0.1</formula>
    </cfRule>
  </conditionalFormatting>
  <conditionalFormatting sqref="R190">
    <cfRule type="expression" dxfId="533" priority="34" stopIfTrue="1">
      <formula>$R$25/$O$25&gt;0.1</formula>
    </cfRule>
  </conditionalFormatting>
  <conditionalFormatting sqref="R189">
    <cfRule type="expression" dxfId="532" priority="33" stopIfTrue="1">
      <formula>$R$24/$O$24&gt;0.1</formula>
    </cfRule>
  </conditionalFormatting>
  <conditionalFormatting sqref="R183:R188">
    <cfRule type="expression" dxfId="531" priority="32" stopIfTrue="1">
      <formula>$R$18/$O$18&gt;0.1</formula>
    </cfRule>
  </conditionalFormatting>
  <conditionalFormatting sqref="R182">
    <cfRule type="expression" dxfId="530" priority="31" stopIfTrue="1">
      <formula>$R$17/$O$17&gt;0.1</formula>
    </cfRule>
  </conditionalFormatting>
  <conditionalFormatting sqref="R172">
    <cfRule type="expression" dxfId="529" priority="30" stopIfTrue="1">
      <formula>$M$7/$J$7&lt;0.1</formula>
    </cfRule>
  </conditionalFormatting>
  <conditionalFormatting sqref="R170">
    <cfRule type="expression" dxfId="528" priority="29" stopIfTrue="1">
      <formula>$R$5/$O$5&gt;0.1</formula>
    </cfRule>
  </conditionalFormatting>
  <conditionalFormatting sqref="Q199:Q203 L213:L217 L191:L195 L199:L203 Q213:Q217 L206:L210 Q191:Q195 Q206:Q210 J218">
    <cfRule type="cellIs" dxfId="527" priority="27" stopIfTrue="1" operator="equal">
      <formula>"N/A"</formula>
    </cfRule>
    <cfRule type="cellIs" dxfId="526" priority="28" stopIfTrue="1" operator="greaterThan">
      <formula>130</formula>
    </cfRule>
  </conditionalFormatting>
  <conditionalFormatting sqref="R206:R210 M191:M195 M213:M218 M206:M210 R199:R204 R191:R195 R213:R218 M199:M204 H217:H218 H215 H213 H210 H208 H206 H203:H204 H201 H199 H195 H193 H191 H188 H186 H184 H181 H179 H177 H175">
    <cfRule type="cellIs" dxfId="525" priority="26" stopIfTrue="1" operator="greaterThan">
      <formula>0</formula>
    </cfRule>
  </conditionalFormatting>
  <conditionalFormatting sqref="M212">
    <cfRule type="expression" dxfId="524" priority="25" stopIfTrue="1">
      <formula>$M$47/$J$47&gt;0.1</formula>
    </cfRule>
  </conditionalFormatting>
  <conditionalFormatting sqref="M211">
    <cfRule type="expression" dxfId="523" priority="24" stopIfTrue="1">
      <formula>$M$46/$J$46&gt;0.1</formula>
    </cfRule>
  </conditionalFormatting>
  <conditionalFormatting sqref="M205">
    <cfRule type="expression" dxfId="522" priority="23" stopIfTrue="1">
      <formula>$M$40/$J$40&gt;0.1</formula>
    </cfRule>
  </conditionalFormatting>
  <conditionalFormatting sqref="M198">
    <cfRule type="expression" dxfId="521" priority="22" stopIfTrue="1">
      <formula>$M$33/$J$33&gt;0.1</formula>
    </cfRule>
  </conditionalFormatting>
  <conditionalFormatting sqref="M197">
    <cfRule type="expression" dxfId="520" priority="21" stopIfTrue="1">
      <formula>$M$32/$J$32&gt;0.1</formula>
    </cfRule>
  </conditionalFormatting>
  <conditionalFormatting sqref="M196">
    <cfRule type="expression" dxfId="519" priority="20" stopIfTrue="1">
      <formula>$M$31/$J$31&gt;0.1</formula>
    </cfRule>
  </conditionalFormatting>
  <conditionalFormatting sqref="J182 L170:M190 Q170:Q190">
    <cfRule type="cellIs" dxfId="518" priority="17" stopIfTrue="1" operator="equal">
      <formula>"N/A"</formula>
    </cfRule>
    <cfRule type="cellIs" dxfId="517" priority="18" stopIfTrue="1" operator="equal">
      <formula>"&lt;4"</formula>
    </cfRule>
    <cfRule type="cellIs" dxfId="516" priority="19" stopIfTrue="1" operator="greaterThanOrEqual">
      <formula>2000</formula>
    </cfRule>
  </conditionalFormatting>
  <conditionalFormatting sqref="H216 H214 H176 H178 H180 H183 H185 H187 H190 H192 H194 H198 H200 H202 H205 H207 H209">
    <cfRule type="expression" dxfId="515" priority="16" stopIfTrue="1">
      <formula>H176/E176&gt;0.1</formula>
    </cfRule>
  </conditionalFormatting>
  <conditionalFormatting sqref="H182">
    <cfRule type="expression" dxfId="514" priority="15" stopIfTrue="1">
      <formula>$H$17/$E$17&gt;0.1</formula>
    </cfRule>
  </conditionalFormatting>
  <conditionalFormatting sqref="H189">
    <cfRule type="expression" dxfId="513" priority="14" stopIfTrue="1">
      <formula>$H$24/$E$24&gt;0.1</formula>
    </cfRule>
  </conditionalFormatting>
  <conditionalFormatting sqref="H196">
    <cfRule type="expression" dxfId="512" priority="13" stopIfTrue="1">
      <formula>$H$31/$E$31&gt;0.1</formula>
    </cfRule>
  </conditionalFormatting>
  <conditionalFormatting sqref="H197">
    <cfRule type="expression" dxfId="511" priority="12" stopIfTrue="1">
      <formula>$H$32/$E$32&gt;0.1</formula>
    </cfRule>
  </conditionalFormatting>
  <conditionalFormatting sqref="H211">
    <cfRule type="expression" dxfId="510" priority="11" stopIfTrue="1">
      <formula>$H$46/$E$46&gt;0.1</formula>
    </cfRule>
  </conditionalFormatting>
  <conditionalFormatting sqref="G175 G177 G179 G181 G184 G186 G188 G191 G193 G195 G199 G201 G203:G204 G206 G208 G210 G213 G215 G217:G218">
    <cfRule type="cellIs" dxfId="509" priority="8" stopIfTrue="1" operator="equal">
      <formula>"N/A"</formula>
    </cfRule>
    <cfRule type="cellIs" dxfId="508" priority="9" stopIfTrue="1" operator="greaterThan">
      <formula>130</formula>
    </cfRule>
    <cfRule type="cellIs" dxfId="507" priority="10" stopIfTrue="1" operator="lessThanOrEqual">
      <formula>130</formula>
    </cfRule>
  </conditionalFormatting>
  <conditionalFormatting sqref="L196:L197 L211 Q196:Q197 Q211">
    <cfRule type="cellIs" dxfId="506" priority="5" stopIfTrue="1" operator="equal">
      <formula>"N/A"</formula>
    </cfRule>
    <cfRule type="cellIs" dxfId="505" priority="6" stopIfTrue="1" operator="equal">
      <formula>"&lt;4"</formula>
    </cfRule>
    <cfRule type="cellIs" dxfId="504" priority="7" stopIfTrue="1" operator="greaterThan">
      <formula>2000</formula>
    </cfRule>
  </conditionalFormatting>
  <conditionalFormatting sqref="L204 K218:L218 Q204 Q218">
    <cfRule type="cellIs" dxfId="503" priority="4" stopIfTrue="1" operator="equal">
      <formula>"N/A"</formula>
    </cfRule>
  </conditionalFormatting>
  <conditionalFormatting sqref="K182">
    <cfRule type="cellIs" dxfId="502" priority="3" stopIfTrue="1" operator="equal">
      <formula>"N/A"</formula>
    </cfRule>
  </conditionalFormatting>
  <conditionalFormatting sqref="H172 H174 H212">
    <cfRule type="expression" dxfId="501" priority="2" stopIfTrue="1">
      <formula>H172/E172&gt;0.1</formula>
    </cfRule>
  </conditionalFormatting>
  <conditionalFormatting sqref="H170">
    <cfRule type="expression" dxfId="500" priority="1" stopIfTrue="1">
      <formula>$H$5/$E$5&gt;0.1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2"/>
  <sheetViews>
    <sheetView workbookViewId="0"/>
  </sheetViews>
  <sheetFormatPr defaultRowHeight="15"/>
  <cols>
    <col min="1" max="1" width="17.140625" customWidth="1"/>
    <col min="4" max="4" width="13.5703125" bestFit="1" customWidth="1"/>
  </cols>
  <sheetData>
    <row r="1" spans="1:18" s="1" customFormat="1" ht="15.75">
      <c r="A1" s="411" t="s">
        <v>103</v>
      </c>
    </row>
    <row r="2" spans="1:18">
      <c r="A2" s="321"/>
      <c r="B2" s="322"/>
      <c r="C2" s="321"/>
      <c r="D2" s="321"/>
      <c r="E2" s="485" t="s">
        <v>0</v>
      </c>
      <c r="F2" s="485"/>
      <c r="G2" s="485"/>
      <c r="H2" s="323"/>
      <c r="I2" s="321"/>
      <c r="J2" s="485" t="s">
        <v>1</v>
      </c>
      <c r="K2" s="485"/>
      <c r="L2" s="485"/>
      <c r="M2" s="323"/>
      <c r="N2" s="321"/>
      <c r="O2" s="485" t="s">
        <v>2</v>
      </c>
      <c r="P2" s="485"/>
      <c r="Q2" s="485"/>
      <c r="R2" s="323"/>
    </row>
    <row r="3" spans="1:18">
      <c r="A3" s="321"/>
      <c r="B3" s="322"/>
      <c r="C3" s="321"/>
      <c r="D3" s="321"/>
      <c r="E3" s="323"/>
      <c r="F3" s="324"/>
      <c r="G3" s="323"/>
      <c r="H3" s="323"/>
      <c r="I3" s="321"/>
      <c r="J3" s="323"/>
      <c r="K3" s="324"/>
      <c r="L3" s="323"/>
      <c r="M3" s="323"/>
      <c r="N3" s="321"/>
      <c r="O3" s="323"/>
      <c r="P3" s="324"/>
      <c r="Q3" s="323"/>
      <c r="R3" s="323"/>
    </row>
    <row r="4" spans="1:18">
      <c r="A4" s="325" t="s">
        <v>3</v>
      </c>
      <c r="B4" s="326" t="s">
        <v>4</v>
      </c>
      <c r="C4" s="325"/>
      <c r="D4" s="327" t="s">
        <v>5</v>
      </c>
      <c r="E4" s="328" t="s">
        <v>6</v>
      </c>
      <c r="F4" s="329" t="s">
        <v>7</v>
      </c>
      <c r="G4" s="328" t="s">
        <v>8</v>
      </c>
      <c r="H4" s="330"/>
      <c r="I4" s="325"/>
      <c r="J4" s="328" t="s">
        <v>6</v>
      </c>
      <c r="K4" s="329" t="s">
        <v>7</v>
      </c>
      <c r="L4" s="328" t="s">
        <v>8</v>
      </c>
      <c r="M4" s="330"/>
      <c r="N4" s="325"/>
      <c r="O4" s="328" t="s">
        <v>6</v>
      </c>
      <c r="P4" s="329" t="s">
        <v>7</v>
      </c>
      <c r="Q4" s="328" t="s">
        <v>8</v>
      </c>
      <c r="R4" s="330"/>
    </row>
    <row r="5" spans="1:18">
      <c r="A5" s="321" t="s">
        <v>9</v>
      </c>
      <c r="B5" s="322">
        <v>-8.5</v>
      </c>
      <c r="C5" s="321"/>
      <c r="D5" s="321" t="s">
        <v>10</v>
      </c>
      <c r="E5" s="323">
        <v>22</v>
      </c>
      <c r="F5" s="324">
        <v>520</v>
      </c>
      <c r="G5" s="324">
        <v>302.54749283838493</v>
      </c>
      <c r="H5" s="324"/>
      <c r="I5" s="331"/>
      <c r="J5" s="323">
        <v>19</v>
      </c>
      <c r="K5" s="324">
        <v>260</v>
      </c>
      <c r="L5" s="324">
        <v>66.825616752205804</v>
      </c>
      <c r="M5" s="324"/>
      <c r="N5" s="331"/>
      <c r="O5" s="323">
        <v>20</v>
      </c>
      <c r="P5" s="324">
        <v>420</v>
      </c>
      <c r="Q5" s="324">
        <v>73.458089976710326</v>
      </c>
      <c r="R5" s="324"/>
    </row>
    <row r="6" spans="1:18">
      <c r="A6" s="332" t="s">
        <v>11</v>
      </c>
      <c r="B6" s="322"/>
      <c r="C6" s="321"/>
      <c r="D6" s="321"/>
      <c r="E6" s="323"/>
      <c r="F6" s="324"/>
      <c r="G6" s="323"/>
      <c r="H6" s="324"/>
      <c r="I6" s="331"/>
      <c r="J6" s="323"/>
      <c r="K6" s="324"/>
      <c r="L6" s="323"/>
      <c r="M6" s="333"/>
      <c r="N6" s="331"/>
      <c r="O6" s="323"/>
      <c r="P6" s="324"/>
      <c r="Q6" s="323"/>
      <c r="R6" s="333"/>
    </row>
    <row r="7" spans="1:18">
      <c r="A7" s="321" t="s">
        <v>12</v>
      </c>
      <c r="B7" s="322">
        <v>-4.5</v>
      </c>
      <c r="C7" s="321"/>
      <c r="D7" s="321" t="s">
        <v>10</v>
      </c>
      <c r="E7" s="323">
        <v>0</v>
      </c>
      <c r="F7" s="324" t="s">
        <v>106</v>
      </c>
      <c r="G7" s="324">
        <v>0</v>
      </c>
      <c r="H7" s="324"/>
      <c r="I7" s="331"/>
      <c r="J7" s="323">
        <v>0</v>
      </c>
      <c r="K7" s="324" t="s">
        <v>107</v>
      </c>
      <c r="L7" s="324">
        <v>0</v>
      </c>
      <c r="M7" s="324"/>
      <c r="N7" s="331"/>
      <c r="O7" s="323">
        <v>0</v>
      </c>
      <c r="P7" s="324" t="s">
        <v>108</v>
      </c>
      <c r="Q7" s="324">
        <v>0</v>
      </c>
      <c r="R7" s="324"/>
    </row>
    <row r="8" spans="1:18">
      <c r="A8" s="334" t="s">
        <v>14</v>
      </c>
      <c r="B8" s="322"/>
      <c r="C8" s="321"/>
      <c r="D8" s="321"/>
      <c r="E8" s="335"/>
      <c r="F8" s="336"/>
      <c r="G8" s="335"/>
      <c r="H8" s="333"/>
      <c r="I8" s="331"/>
      <c r="J8" s="335"/>
      <c r="K8" s="336"/>
      <c r="L8" s="335"/>
      <c r="M8" s="333"/>
      <c r="N8" s="331"/>
      <c r="O8" s="335"/>
      <c r="P8" s="336"/>
      <c r="Q8" s="335"/>
      <c r="R8" s="333"/>
    </row>
    <row r="9" spans="1:18">
      <c r="A9" s="337" t="s">
        <v>15</v>
      </c>
      <c r="B9" s="338" t="s">
        <v>16</v>
      </c>
      <c r="C9" s="337"/>
      <c r="D9" s="337" t="s">
        <v>10</v>
      </c>
      <c r="E9" s="337"/>
      <c r="F9" s="337"/>
      <c r="G9" s="337"/>
      <c r="H9" s="337"/>
      <c r="I9" s="337"/>
      <c r="J9" s="337"/>
      <c r="K9" s="337"/>
      <c r="L9" s="337"/>
      <c r="M9" s="337"/>
      <c r="N9" s="337"/>
      <c r="O9" s="337"/>
      <c r="P9" s="337"/>
      <c r="Q9" s="337"/>
      <c r="R9" s="337"/>
    </row>
    <row r="10" spans="1:18">
      <c r="A10" s="337"/>
      <c r="B10" s="338"/>
      <c r="C10" s="337"/>
      <c r="D10" s="339" t="s">
        <v>17</v>
      </c>
      <c r="E10" s="337"/>
      <c r="F10" s="337"/>
      <c r="G10" s="337"/>
      <c r="H10" s="337"/>
      <c r="I10" s="337"/>
      <c r="J10" s="337"/>
      <c r="K10" s="337"/>
      <c r="L10" s="337"/>
      <c r="M10" s="337"/>
      <c r="N10" s="337"/>
      <c r="O10" s="337"/>
      <c r="P10" s="337"/>
      <c r="Q10" s="337"/>
      <c r="R10" s="337"/>
    </row>
    <row r="11" spans="1:18">
      <c r="A11" s="337" t="s">
        <v>15</v>
      </c>
      <c r="B11" s="338" t="s">
        <v>18</v>
      </c>
      <c r="C11" s="337"/>
      <c r="D11" s="337" t="s">
        <v>10</v>
      </c>
      <c r="E11" s="337"/>
      <c r="F11" s="337"/>
      <c r="G11" s="337"/>
      <c r="H11" s="337"/>
      <c r="I11" s="337"/>
      <c r="J11" s="337"/>
      <c r="K11" s="337"/>
      <c r="L11" s="337"/>
      <c r="M11" s="337"/>
      <c r="N11" s="337"/>
      <c r="O11" s="337"/>
      <c r="P11" s="337"/>
      <c r="Q11" s="337"/>
      <c r="R11" s="337"/>
    </row>
    <row r="12" spans="1:18">
      <c r="A12" s="337"/>
      <c r="B12" s="338"/>
      <c r="C12" s="337"/>
      <c r="D12" s="339" t="s">
        <v>17</v>
      </c>
      <c r="E12" s="337"/>
      <c r="F12" s="337"/>
      <c r="G12" s="337"/>
      <c r="H12" s="337"/>
      <c r="I12" s="337"/>
      <c r="J12" s="337"/>
      <c r="K12" s="337"/>
      <c r="L12" s="337"/>
      <c r="M12" s="337"/>
      <c r="N12" s="337"/>
      <c r="O12" s="337"/>
      <c r="P12" s="337"/>
      <c r="Q12" s="337"/>
      <c r="R12" s="337"/>
    </row>
    <row r="13" spans="1:18">
      <c r="A13" s="337" t="s">
        <v>15</v>
      </c>
      <c r="B13" s="338" t="s">
        <v>19</v>
      </c>
      <c r="C13" s="337"/>
      <c r="D13" s="337" t="s">
        <v>10</v>
      </c>
      <c r="E13" s="337"/>
      <c r="F13" s="337"/>
      <c r="G13" s="337"/>
      <c r="H13" s="337"/>
      <c r="I13" s="337"/>
      <c r="J13" s="337"/>
      <c r="K13" s="337"/>
      <c r="L13" s="337"/>
      <c r="M13" s="337"/>
      <c r="N13" s="337"/>
      <c r="O13" s="337"/>
      <c r="P13" s="337"/>
      <c r="Q13" s="337"/>
      <c r="R13" s="337"/>
    </row>
    <row r="14" spans="1:18">
      <c r="A14" s="337"/>
      <c r="B14" s="338"/>
      <c r="C14" s="337"/>
      <c r="D14" s="339" t="s">
        <v>17</v>
      </c>
      <c r="E14" s="337"/>
      <c r="F14" s="337"/>
      <c r="G14" s="337"/>
      <c r="H14" s="337"/>
      <c r="I14" s="337"/>
      <c r="J14" s="337"/>
      <c r="K14" s="337"/>
      <c r="L14" s="337"/>
      <c r="M14" s="337"/>
      <c r="N14" s="337"/>
      <c r="O14" s="337"/>
      <c r="P14" s="337"/>
      <c r="Q14" s="337"/>
      <c r="R14" s="337"/>
    </row>
    <row r="15" spans="1:18">
      <c r="A15" s="337" t="s">
        <v>15</v>
      </c>
      <c r="B15" s="340">
        <v>4.3</v>
      </c>
      <c r="C15" s="337"/>
      <c r="D15" s="337" t="s">
        <v>10</v>
      </c>
      <c r="E15" s="341"/>
      <c r="F15" s="342"/>
      <c r="G15" s="341"/>
      <c r="H15" s="342"/>
      <c r="I15" s="343"/>
      <c r="J15" s="341"/>
      <c r="K15" s="342"/>
      <c r="L15" s="341"/>
      <c r="M15" s="344"/>
      <c r="N15" s="343"/>
      <c r="O15" s="341"/>
      <c r="P15" s="342"/>
      <c r="Q15" s="341"/>
      <c r="R15" s="342"/>
    </row>
    <row r="16" spans="1:18">
      <c r="A16" s="337"/>
      <c r="B16" s="340"/>
      <c r="C16" s="337"/>
      <c r="D16" s="339" t="s">
        <v>17</v>
      </c>
      <c r="E16" s="341"/>
      <c r="F16" s="342"/>
      <c r="G16" s="341"/>
      <c r="H16" s="342"/>
      <c r="I16" s="343"/>
      <c r="J16" s="341"/>
      <c r="K16" s="342"/>
      <c r="L16" s="341"/>
      <c r="M16" s="344"/>
      <c r="N16" s="343"/>
      <c r="O16" s="341"/>
      <c r="P16" s="342"/>
      <c r="Q16" s="341"/>
      <c r="R16" s="342"/>
    </row>
    <row r="17" spans="1:18">
      <c r="A17" s="321" t="s">
        <v>20</v>
      </c>
      <c r="B17" s="322">
        <v>86.8</v>
      </c>
      <c r="C17" s="321"/>
      <c r="D17" s="345" t="s">
        <v>17</v>
      </c>
      <c r="E17" s="346">
        <v>0</v>
      </c>
      <c r="F17" s="346" t="s">
        <v>106</v>
      </c>
      <c r="G17" s="346">
        <v>31</v>
      </c>
      <c r="H17" s="346"/>
      <c r="I17" s="347"/>
      <c r="J17" s="346">
        <v>0</v>
      </c>
      <c r="K17" s="346" t="s">
        <v>107</v>
      </c>
      <c r="L17" s="346">
        <v>28</v>
      </c>
      <c r="M17" s="346"/>
      <c r="N17" s="347"/>
      <c r="O17" s="346">
        <v>0</v>
      </c>
      <c r="P17" s="346" t="s">
        <v>108</v>
      </c>
      <c r="Q17" s="346">
        <v>31</v>
      </c>
      <c r="R17" s="346"/>
    </row>
    <row r="18" spans="1:18">
      <c r="A18" s="337" t="s">
        <v>21</v>
      </c>
      <c r="B18" s="338">
        <v>86.8</v>
      </c>
      <c r="C18" s="337"/>
      <c r="D18" s="337" t="s">
        <v>10</v>
      </c>
      <c r="E18" s="337"/>
      <c r="F18" s="337"/>
      <c r="G18" s="337"/>
      <c r="H18" s="337"/>
      <c r="I18" s="337"/>
      <c r="J18" s="337"/>
      <c r="K18" s="337"/>
      <c r="L18" s="337"/>
      <c r="M18" s="337"/>
      <c r="N18" s="337"/>
      <c r="O18" s="337"/>
      <c r="P18" s="337"/>
      <c r="Q18" s="337"/>
      <c r="R18" s="337"/>
    </row>
    <row r="19" spans="1:18">
      <c r="A19" s="337"/>
      <c r="B19" s="338"/>
      <c r="C19" s="337"/>
      <c r="D19" s="339" t="s">
        <v>17</v>
      </c>
      <c r="E19" s="337"/>
      <c r="F19" s="337"/>
      <c r="G19" s="337"/>
      <c r="H19" s="337"/>
      <c r="I19" s="337"/>
      <c r="J19" s="337"/>
      <c r="K19" s="337"/>
      <c r="L19" s="337"/>
      <c r="M19" s="337"/>
      <c r="N19" s="337"/>
      <c r="O19" s="337"/>
      <c r="P19" s="337"/>
      <c r="Q19" s="337"/>
      <c r="R19" s="337"/>
    </row>
    <row r="20" spans="1:18">
      <c r="A20" s="337" t="s">
        <v>21</v>
      </c>
      <c r="B20" s="338">
        <v>91.4</v>
      </c>
      <c r="C20" s="337"/>
      <c r="D20" s="337" t="s">
        <v>10</v>
      </c>
      <c r="E20" s="337"/>
      <c r="F20" s="337"/>
      <c r="G20" s="337"/>
      <c r="H20" s="337"/>
      <c r="I20" s="337"/>
      <c r="J20" s="337"/>
      <c r="K20" s="337"/>
      <c r="L20" s="337"/>
      <c r="M20" s="337"/>
      <c r="N20" s="337"/>
      <c r="O20" s="337"/>
      <c r="P20" s="337"/>
      <c r="Q20" s="337"/>
      <c r="R20" s="337"/>
    </row>
    <row r="21" spans="1:18">
      <c r="A21" s="337"/>
      <c r="B21" s="338"/>
      <c r="C21" s="337"/>
      <c r="D21" s="339" t="s">
        <v>17</v>
      </c>
      <c r="E21" s="337"/>
      <c r="F21" s="337"/>
      <c r="G21" s="337"/>
      <c r="H21" s="337"/>
      <c r="I21" s="337"/>
      <c r="J21" s="337"/>
      <c r="K21" s="337"/>
      <c r="L21" s="337"/>
      <c r="M21" s="337"/>
      <c r="N21" s="337"/>
      <c r="O21" s="337"/>
      <c r="P21" s="337"/>
      <c r="Q21" s="337"/>
      <c r="R21" s="337"/>
    </row>
    <row r="22" spans="1:18">
      <c r="A22" s="337" t="s">
        <v>21</v>
      </c>
      <c r="B22" s="340">
        <v>92.8</v>
      </c>
      <c r="C22" s="337"/>
      <c r="D22" s="337" t="s">
        <v>10</v>
      </c>
      <c r="E22" s="341"/>
      <c r="F22" s="342"/>
      <c r="G22" s="341"/>
      <c r="H22" s="342"/>
      <c r="I22" s="343"/>
      <c r="J22" s="341"/>
      <c r="K22" s="342"/>
      <c r="L22" s="341"/>
      <c r="M22" s="342"/>
      <c r="N22" s="343"/>
      <c r="O22" s="341"/>
      <c r="P22" s="342"/>
      <c r="Q22" s="341"/>
      <c r="R22" s="342"/>
    </row>
    <row r="23" spans="1:18">
      <c r="A23" s="337"/>
      <c r="B23" s="340"/>
      <c r="C23" s="337"/>
      <c r="D23" s="339" t="s">
        <v>17</v>
      </c>
      <c r="E23" s="341"/>
      <c r="F23" s="342"/>
      <c r="G23" s="341"/>
      <c r="H23" s="342"/>
      <c r="I23" s="343"/>
      <c r="J23" s="341"/>
      <c r="K23" s="342"/>
      <c r="L23" s="341"/>
      <c r="M23" s="342"/>
      <c r="N23" s="343"/>
      <c r="O23" s="341"/>
      <c r="P23" s="342"/>
      <c r="Q23" s="341"/>
      <c r="R23" s="342"/>
    </row>
    <row r="24" spans="1:18">
      <c r="A24" s="321" t="s">
        <v>22</v>
      </c>
      <c r="B24" s="322">
        <v>306.89999999999998</v>
      </c>
      <c r="C24" s="321"/>
      <c r="D24" s="321" t="s">
        <v>10</v>
      </c>
      <c r="E24" s="323">
        <v>22</v>
      </c>
      <c r="F24" s="324">
        <v>750</v>
      </c>
      <c r="G24" s="324">
        <v>84.034846490825402</v>
      </c>
      <c r="H24" s="324"/>
      <c r="I24" s="331"/>
      <c r="J24" s="323">
        <v>18</v>
      </c>
      <c r="K24" s="324">
        <v>1000</v>
      </c>
      <c r="L24" s="324">
        <v>28.763968400430667</v>
      </c>
      <c r="M24" s="324"/>
      <c r="N24" s="331"/>
      <c r="O24" s="323">
        <v>18</v>
      </c>
      <c r="P24" s="324">
        <v>1000</v>
      </c>
      <c r="Q24" s="324">
        <v>118.78768855411884</v>
      </c>
      <c r="R24" s="324"/>
    </row>
    <row r="25" spans="1:18">
      <c r="A25" s="337" t="s">
        <v>23</v>
      </c>
      <c r="B25" s="338">
        <v>305.10000000000002</v>
      </c>
      <c r="C25" s="337"/>
      <c r="D25" s="337" t="s">
        <v>10</v>
      </c>
      <c r="E25" s="337"/>
      <c r="F25" s="337"/>
      <c r="G25" s="337"/>
      <c r="H25" s="337"/>
      <c r="I25" s="337"/>
      <c r="J25" s="337"/>
      <c r="K25" s="337"/>
      <c r="L25" s="337"/>
      <c r="M25" s="337"/>
      <c r="N25" s="337"/>
      <c r="O25" s="337"/>
      <c r="P25" s="337"/>
      <c r="Q25" s="337"/>
      <c r="R25" s="337"/>
    </row>
    <row r="26" spans="1:18">
      <c r="A26" s="337"/>
      <c r="B26" s="338"/>
      <c r="C26" s="337"/>
      <c r="D26" s="339" t="s">
        <v>17</v>
      </c>
      <c r="E26" s="337"/>
      <c r="F26" s="337"/>
      <c r="G26" s="337"/>
      <c r="H26" s="337"/>
      <c r="I26" s="337"/>
      <c r="J26" s="337"/>
      <c r="K26" s="337"/>
      <c r="L26" s="337"/>
      <c r="M26" s="337"/>
      <c r="N26" s="337"/>
      <c r="O26" s="337"/>
      <c r="P26" s="337"/>
      <c r="Q26" s="337"/>
      <c r="R26" s="337"/>
    </row>
    <row r="27" spans="1:18">
      <c r="A27" s="337" t="s">
        <v>23</v>
      </c>
      <c r="B27" s="338">
        <v>308.10000000000002</v>
      </c>
      <c r="C27" s="337"/>
      <c r="D27" s="337" t="s">
        <v>10</v>
      </c>
      <c r="E27" s="337"/>
      <c r="F27" s="337"/>
      <c r="G27" s="337"/>
      <c r="H27" s="337"/>
      <c r="I27" s="337"/>
      <c r="J27" s="337"/>
      <c r="K27" s="337"/>
      <c r="L27" s="337"/>
      <c r="M27" s="337"/>
      <c r="N27" s="337"/>
      <c r="O27" s="337"/>
      <c r="P27" s="337"/>
      <c r="Q27" s="337"/>
      <c r="R27" s="337"/>
    </row>
    <row r="28" spans="1:18">
      <c r="A28" s="337"/>
      <c r="B28" s="338"/>
      <c r="C28" s="337"/>
      <c r="D28" s="339" t="s">
        <v>17</v>
      </c>
      <c r="E28" s="337"/>
      <c r="F28" s="337"/>
      <c r="G28" s="337"/>
      <c r="H28" s="337"/>
      <c r="I28" s="337"/>
      <c r="J28" s="337"/>
      <c r="K28" s="337"/>
      <c r="L28" s="337"/>
      <c r="M28" s="337"/>
      <c r="N28" s="337"/>
      <c r="O28" s="337"/>
      <c r="P28" s="337"/>
      <c r="Q28" s="337"/>
      <c r="R28" s="337"/>
    </row>
    <row r="29" spans="1:18">
      <c r="A29" s="337" t="s">
        <v>23</v>
      </c>
      <c r="B29" s="340">
        <v>314.8</v>
      </c>
      <c r="C29" s="337"/>
      <c r="D29" s="337" t="s">
        <v>10</v>
      </c>
      <c r="E29" s="341"/>
      <c r="F29" s="342"/>
      <c r="G29" s="341"/>
      <c r="H29" s="342"/>
      <c r="I29" s="343"/>
      <c r="J29" s="341"/>
      <c r="K29" s="342"/>
      <c r="L29" s="341"/>
      <c r="M29" s="342"/>
      <c r="N29" s="343"/>
      <c r="O29" s="341"/>
      <c r="P29" s="342"/>
      <c r="Q29" s="341"/>
      <c r="R29" s="342"/>
    </row>
    <row r="30" spans="1:18">
      <c r="A30" s="337"/>
      <c r="B30" s="340"/>
      <c r="C30" s="337"/>
      <c r="D30" s="339" t="s">
        <v>17</v>
      </c>
      <c r="E30" s="348"/>
      <c r="F30" s="349"/>
      <c r="G30" s="348"/>
      <c r="H30" s="349"/>
      <c r="I30" s="350"/>
      <c r="J30" s="348"/>
      <c r="K30" s="349"/>
      <c r="L30" s="348"/>
      <c r="M30" s="351"/>
      <c r="N30" s="350"/>
      <c r="O30" s="348"/>
      <c r="P30" s="349"/>
      <c r="Q30" s="348"/>
      <c r="R30" s="349"/>
    </row>
    <row r="31" spans="1:18">
      <c r="A31" s="321" t="s">
        <v>24</v>
      </c>
      <c r="B31" s="322">
        <v>351</v>
      </c>
      <c r="C31" s="321"/>
      <c r="D31" s="321" t="s">
        <v>10</v>
      </c>
      <c r="E31" s="323">
        <v>4</v>
      </c>
      <c r="F31" s="324">
        <v>288</v>
      </c>
      <c r="G31" s="324" t="s">
        <v>13</v>
      </c>
      <c r="H31" s="324"/>
      <c r="I31" s="331"/>
      <c r="J31" s="323">
        <v>3</v>
      </c>
      <c r="K31" s="324">
        <v>128</v>
      </c>
      <c r="L31" s="324" t="s">
        <v>13</v>
      </c>
      <c r="M31" s="324"/>
      <c r="N31" s="331"/>
      <c r="O31" s="323">
        <v>3</v>
      </c>
      <c r="P31" s="324">
        <v>269</v>
      </c>
      <c r="Q31" s="324" t="s">
        <v>13</v>
      </c>
      <c r="R31" s="324"/>
    </row>
    <row r="32" spans="1:18">
      <c r="A32" s="321" t="s">
        <v>25</v>
      </c>
      <c r="B32" s="322">
        <v>462.8</v>
      </c>
      <c r="C32" s="321"/>
      <c r="D32" s="321" t="s">
        <v>10</v>
      </c>
      <c r="E32" s="323">
        <v>4</v>
      </c>
      <c r="F32" s="324">
        <v>210</v>
      </c>
      <c r="G32" s="324" t="s">
        <v>13</v>
      </c>
      <c r="H32" s="324"/>
      <c r="I32" s="331"/>
      <c r="J32" s="323">
        <v>2</v>
      </c>
      <c r="K32" s="324">
        <v>96</v>
      </c>
      <c r="L32" s="324" t="s">
        <v>13</v>
      </c>
      <c r="M32" s="324"/>
      <c r="N32" s="331"/>
      <c r="O32" s="323">
        <v>4</v>
      </c>
      <c r="P32" s="324">
        <v>320</v>
      </c>
      <c r="Q32" s="324" t="s">
        <v>13</v>
      </c>
      <c r="R32" s="336"/>
    </row>
    <row r="33" spans="1:18">
      <c r="A33" s="337" t="s">
        <v>26</v>
      </c>
      <c r="B33" s="338">
        <v>462.6</v>
      </c>
      <c r="C33" s="337"/>
      <c r="D33" s="337" t="s">
        <v>10</v>
      </c>
      <c r="E33" s="337"/>
      <c r="F33" s="337"/>
      <c r="G33" s="337"/>
      <c r="H33" s="337"/>
      <c r="I33" s="337"/>
      <c r="J33" s="337"/>
      <c r="K33" s="337"/>
      <c r="L33" s="337"/>
      <c r="M33" s="337"/>
      <c r="N33" s="337"/>
      <c r="O33" s="337"/>
      <c r="P33" s="337"/>
      <c r="Q33" s="337"/>
      <c r="R33" s="337"/>
    </row>
    <row r="34" spans="1:18">
      <c r="A34" s="337"/>
      <c r="B34" s="338"/>
      <c r="C34" s="337"/>
      <c r="D34" s="339" t="s">
        <v>17</v>
      </c>
      <c r="E34" s="337"/>
      <c r="F34" s="337"/>
      <c r="G34" s="337"/>
      <c r="H34" s="337"/>
      <c r="I34" s="337"/>
      <c r="J34" s="337"/>
      <c r="K34" s="337"/>
      <c r="L34" s="337"/>
      <c r="M34" s="337"/>
      <c r="N34" s="337"/>
      <c r="O34" s="337"/>
      <c r="P34" s="337"/>
      <c r="Q34" s="337"/>
      <c r="R34" s="337"/>
    </row>
    <row r="35" spans="1:18">
      <c r="A35" s="337" t="s">
        <v>26</v>
      </c>
      <c r="B35" s="338">
        <v>470</v>
      </c>
      <c r="C35" s="337"/>
      <c r="D35" s="337" t="s">
        <v>10</v>
      </c>
      <c r="E35" s="337"/>
      <c r="F35" s="337"/>
      <c r="G35" s="337"/>
      <c r="H35" s="337"/>
      <c r="I35" s="337"/>
      <c r="J35" s="337"/>
      <c r="K35" s="337"/>
      <c r="L35" s="337"/>
      <c r="M35" s="337"/>
      <c r="N35" s="337"/>
      <c r="O35" s="337"/>
      <c r="P35" s="337"/>
      <c r="Q35" s="337"/>
      <c r="R35" s="337"/>
    </row>
    <row r="36" spans="1:18">
      <c r="A36" s="337"/>
      <c r="B36" s="338"/>
      <c r="C36" s="337"/>
      <c r="D36" s="339" t="s">
        <v>17</v>
      </c>
      <c r="E36" s="337"/>
      <c r="F36" s="337"/>
      <c r="G36" s="337"/>
      <c r="H36" s="337"/>
      <c r="I36" s="337"/>
      <c r="J36" s="337"/>
      <c r="K36" s="337"/>
      <c r="L36" s="337"/>
      <c r="M36" s="337"/>
      <c r="N36" s="337"/>
      <c r="O36" s="337"/>
      <c r="P36" s="337"/>
      <c r="Q36" s="337"/>
      <c r="R36" s="337"/>
    </row>
    <row r="37" spans="1:18">
      <c r="A37" s="337" t="s">
        <v>26</v>
      </c>
      <c r="B37" s="340">
        <v>477.5</v>
      </c>
      <c r="C37" s="337"/>
      <c r="D37" s="337" t="s">
        <v>10</v>
      </c>
      <c r="E37" s="342"/>
      <c r="F37" s="342"/>
      <c r="G37" s="342"/>
      <c r="H37" s="342"/>
      <c r="I37" s="343"/>
      <c r="J37" s="342"/>
      <c r="K37" s="342"/>
      <c r="L37" s="342"/>
      <c r="M37" s="342"/>
      <c r="N37" s="343"/>
      <c r="O37" s="342"/>
      <c r="P37" s="342"/>
      <c r="Q37" s="342"/>
      <c r="R37" s="342"/>
    </row>
    <row r="38" spans="1:18">
      <c r="A38" s="337"/>
      <c r="B38" s="340"/>
      <c r="C38" s="337"/>
      <c r="D38" s="339" t="s">
        <v>17</v>
      </c>
      <c r="E38" s="348"/>
      <c r="F38" s="349"/>
      <c r="G38" s="348"/>
      <c r="H38" s="351"/>
      <c r="I38" s="350"/>
      <c r="J38" s="348"/>
      <c r="K38" s="349"/>
      <c r="L38" s="348"/>
      <c r="M38" s="351"/>
      <c r="N38" s="350"/>
      <c r="O38" s="348"/>
      <c r="P38" s="349"/>
      <c r="Q38" s="348"/>
      <c r="R38" s="351"/>
    </row>
    <row r="39" spans="1:18">
      <c r="A39" s="352" t="s">
        <v>27</v>
      </c>
      <c r="B39" s="353">
        <v>594</v>
      </c>
      <c r="C39" s="352"/>
      <c r="D39" s="345" t="s">
        <v>17</v>
      </c>
      <c r="E39" s="354">
        <v>31</v>
      </c>
      <c r="F39" s="354">
        <v>1780</v>
      </c>
      <c r="G39" s="354">
        <v>45.352754956214035</v>
      </c>
      <c r="H39" s="355"/>
      <c r="I39" s="356"/>
      <c r="J39" s="354">
        <v>27</v>
      </c>
      <c r="K39" s="354">
        <v>1370</v>
      </c>
      <c r="L39" s="354">
        <v>51.948915210893908</v>
      </c>
      <c r="M39" s="355"/>
      <c r="N39" s="356"/>
      <c r="O39" s="354">
        <v>31</v>
      </c>
      <c r="P39" s="354">
        <v>3440</v>
      </c>
      <c r="Q39" s="354">
        <v>101.12725156108657</v>
      </c>
      <c r="R39" s="355"/>
    </row>
    <row r="40" spans="1:18">
      <c r="A40" s="337" t="s">
        <v>28</v>
      </c>
      <c r="B40" s="338">
        <v>594</v>
      </c>
      <c r="C40" s="337"/>
      <c r="D40" s="337" t="s">
        <v>10</v>
      </c>
      <c r="E40" s="337"/>
      <c r="F40" s="337"/>
      <c r="G40" s="337"/>
      <c r="H40" s="337"/>
      <c r="I40" s="337"/>
      <c r="J40" s="337"/>
      <c r="K40" s="337"/>
      <c r="L40" s="337"/>
      <c r="M40" s="337"/>
      <c r="N40" s="337"/>
      <c r="O40" s="337"/>
      <c r="P40" s="337"/>
      <c r="Q40" s="337"/>
      <c r="R40" s="337"/>
    </row>
    <row r="41" spans="1:18">
      <c r="A41" s="337"/>
      <c r="B41" s="338"/>
      <c r="C41" s="337"/>
      <c r="D41" s="339" t="s">
        <v>17</v>
      </c>
      <c r="E41" s="337"/>
      <c r="F41" s="337"/>
      <c r="G41" s="337"/>
      <c r="H41" s="337"/>
      <c r="I41" s="337"/>
      <c r="J41" s="337"/>
      <c r="K41" s="337"/>
      <c r="L41" s="337"/>
      <c r="M41" s="337"/>
      <c r="N41" s="337"/>
      <c r="O41" s="337"/>
      <c r="P41" s="337"/>
      <c r="Q41" s="337"/>
      <c r="R41" s="337"/>
    </row>
    <row r="42" spans="1:18">
      <c r="A42" s="337" t="s">
        <v>28</v>
      </c>
      <c r="B42" s="338">
        <v>680.7</v>
      </c>
      <c r="C42" s="337"/>
      <c r="D42" s="337" t="s">
        <v>10</v>
      </c>
      <c r="E42" s="337"/>
      <c r="F42" s="337"/>
      <c r="G42" s="337"/>
      <c r="H42" s="337"/>
      <c r="I42" s="337"/>
      <c r="J42" s="337"/>
      <c r="K42" s="337"/>
      <c r="L42" s="337"/>
      <c r="M42" s="337"/>
      <c r="N42" s="337"/>
      <c r="O42" s="337"/>
      <c r="P42" s="337"/>
      <c r="Q42" s="337"/>
      <c r="R42" s="337"/>
    </row>
    <row r="43" spans="1:18">
      <c r="A43" s="337"/>
      <c r="B43" s="338"/>
      <c r="C43" s="337"/>
      <c r="D43" s="339" t="s">
        <v>17</v>
      </c>
      <c r="E43" s="337"/>
      <c r="F43" s="337"/>
      <c r="G43" s="337"/>
      <c r="H43" s="337"/>
      <c r="I43" s="337"/>
      <c r="J43" s="337"/>
      <c r="K43" s="337"/>
      <c r="L43" s="337"/>
      <c r="M43" s="337"/>
      <c r="N43" s="337"/>
      <c r="O43" s="337"/>
      <c r="P43" s="337"/>
      <c r="Q43" s="337"/>
      <c r="R43" s="337"/>
    </row>
    <row r="44" spans="1:18">
      <c r="A44" s="337" t="s">
        <v>28</v>
      </c>
      <c r="B44" s="340">
        <v>619.29999999999995</v>
      </c>
      <c r="C44" s="337"/>
      <c r="D44" s="337" t="s">
        <v>10</v>
      </c>
      <c r="E44" s="342"/>
      <c r="F44" s="342"/>
      <c r="G44" s="342"/>
      <c r="H44" s="342"/>
      <c r="I44" s="343"/>
      <c r="J44" s="342"/>
      <c r="K44" s="342"/>
      <c r="L44" s="342"/>
      <c r="M44" s="342"/>
      <c r="N44" s="343"/>
      <c r="O44" s="342"/>
      <c r="P44" s="342"/>
      <c r="Q44" s="342"/>
      <c r="R44" s="342"/>
    </row>
    <row r="45" spans="1:18">
      <c r="A45" s="337"/>
      <c r="B45" s="340"/>
      <c r="C45" s="337"/>
      <c r="D45" s="339" t="s">
        <v>17</v>
      </c>
      <c r="E45" s="348"/>
      <c r="F45" s="349"/>
      <c r="G45" s="348"/>
      <c r="H45" s="349"/>
      <c r="I45" s="350"/>
      <c r="J45" s="348"/>
      <c r="K45" s="349"/>
      <c r="L45" s="348"/>
      <c r="M45" s="351"/>
      <c r="N45" s="350"/>
      <c r="O45" s="348"/>
      <c r="P45" s="349"/>
      <c r="Q45" s="348"/>
      <c r="R45" s="351"/>
    </row>
    <row r="46" spans="1:18">
      <c r="A46" s="321" t="s">
        <v>29</v>
      </c>
      <c r="B46" s="322">
        <v>791.5</v>
      </c>
      <c r="C46" s="321"/>
      <c r="D46" s="321" t="s">
        <v>10</v>
      </c>
      <c r="E46" s="323">
        <v>31</v>
      </c>
      <c r="F46" s="324">
        <v>2300</v>
      </c>
      <c r="G46" s="324">
        <v>22.085047931681046</v>
      </c>
      <c r="H46" s="324"/>
      <c r="I46" s="331"/>
      <c r="J46" s="323">
        <v>28</v>
      </c>
      <c r="K46" s="324">
        <v>4800</v>
      </c>
      <c r="L46" s="324">
        <v>29.673045996712268</v>
      </c>
      <c r="M46" s="324"/>
      <c r="N46" s="331"/>
      <c r="O46" s="323">
        <v>31</v>
      </c>
      <c r="P46" s="324">
        <v>8000</v>
      </c>
      <c r="Q46" s="324">
        <v>64.229813631847477</v>
      </c>
      <c r="R46" s="336"/>
    </row>
    <row r="47" spans="1:18">
      <c r="A47" s="337" t="s">
        <v>30</v>
      </c>
      <c r="B47" s="338">
        <v>791.5</v>
      </c>
      <c r="C47" s="337"/>
      <c r="D47" s="337" t="s">
        <v>10</v>
      </c>
      <c r="E47" s="337"/>
      <c r="F47" s="337"/>
      <c r="G47" s="337"/>
      <c r="H47" s="337"/>
      <c r="I47" s="337"/>
      <c r="J47" s="337"/>
      <c r="K47" s="337"/>
      <c r="L47" s="337"/>
      <c r="M47" s="337"/>
      <c r="N47" s="337"/>
      <c r="O47" s="337"/>
      <c r="P47" s="337"/>
      <c r="Q47" s="337"/>
      <c r="R47" s="337"/>
    </row>
    <row r="48" spans="1:18">
      <c r="A48" s="337"/>
      <c r="B48" s="338"/>
      <c r="C48" s="337"/>
      <c r="D48" s="339" t="s">
        <v>17</v>
      </c>
      <c r="E48" s="337"/>
      <c r="F48" s="337"/>
      <c r="G48" s="337"/>
      <c r="H48" s="337"/>
      <c r="I48" s="337"/>
      <c r="J48" s="337"/>
      <c r="K48" s="337"/>
      <c r="L48" s="337"/>
      <c r="M48" s="337"/>
      <c r="N48" s="337"/>
      <c r="O48" s="337"/>
      <c r="P48" s="337"/>
      <c r="Q48" s="337"/>
      <c r="R48" s="337"/>
    </row>
    <row r="49" spans="1:18">
      <c r="A49" s="337" t="s">
        <v>30</v>
      </c>
      <c r="B49" s="338">
        <v>793.7</v>
      </c>
      <c r="C49" s="337"/>
      <c r="D49" s="337" t="s">
        <v>10</v>
      </c>
      <c r="E49" s="337"/>
      <c r="F49" s="337"/>
      <c r="G49" s="337"/>
      <c r="H49" s="337"/>
      <c r="I49" s="337"/>
      <c r="J49" s="337"/>
      <c r="K49" s="337"/>
      <c r="L49" s="337"/>
      <c r="M49" s="337"/>
      <c r="N49" s="337"/>
      <c r="O49" s="337"/>
      <c r="P49" s="337"/>
      <c r="Q49" s="337"/>
      <c r="R49" s="337"/>
    </row>
    <row r="50" spans="1:18">
      <c r="A50" s="337"/>
      <c r="B50" s="338"/>
      <c r="C50" s="337"/>
      <c r="D50" s="339" t="s">
        <v>17</v>
      </c>
      <c r="E50" s="337"/>
      <c r="F50" s="337"/>
      <c r="G50" s="337"/>
      <c r="H50" s="337"/>
      <c r="I50" s="337"/>
      <c r="J50" s="337"/>
      <c r="K50" s="337"/>
      <c r="L50" s="337"/>
      <c r="M50" s="337"/>
      <c r="N50" s="337"/>
      <c r="O50" s="337"/>
      <c r="P50" s="337"/>
      <c r="Q50" s="337"/>
      <c r="R50" s="337"/>
    </row>
    <row r="51" spans="1:18">
      <c r="A51" s="337" t="s">
        <v>30</v>
      </c>
      <c r="B51" s="340">
        <v>797.3</v>
      </c>
      <c r="C51" s="337"/>
      <c r="D51" s="337" t="s">
        <v>10</v>
      </c>
      <c r="E51" s="342"/>
      <c r="F51" s="342"/>
      <c r="G51" s="342"/>
      <c r="H51" s="342"/>
      <c r="I51" s="343"/>
      <c r="J51" s="342"/>
      <c r="K51" s="342"/>
      <c r="L51" s="342"/>
      <c r="M51" s="342"/>
      <c r="N51" s="343"/>
      <c r="O51" s="342"/>
      <c r="P51" s="342"/>
      <c r="Q51" s="342"/>
      <c r="R51" s="342"/>
    </row>
    <row r="52" spans="1:18">
      <c r="A52" s="337"/>
      <c r="B52" s="340"/>
      <c r="C52" s="337"/>
      <c r="D52" s="339" t="s">
        <v>17</v>
      </c>
      <c r="E52" s="348"/>
      <c r="F52" s="349"/>
      <c r="G52" s="348"/>
      <c r="H52" s="349"/>
      <c r="I52" s="350"/>
      <c r="J52" s="348"/>
      <c r="K52" s="349"/>
      <c r="L52" s="348"/>
      <c r="M52" s="349"/>
      <c r="N52" s="350"/>
      <c r="O52" s="348"/>
      <c r="P52" s="349"/>
      <c r="Q52" s="348"/>
      <c r="R52" s="349"/>
    </row>
    <row r="53" spans="1:18">
      <c r="A53" s="357" t="s">
        <v>31</v>
      </c>
      <c r="B53" s="358">
        <v>935.5</v>
      </c>
      <c r="C53" s="357"/>
      <c r="D53" s="359" t="s">
        <v>17</v>
      </c>
      <c r="E53" s="360">
        <v>14</v>
      </c>
      <c r="F53" s="360">
        <v>9</v>
      </c>
      <c r="G53" s="360">
        <v>1.6826069571669118</v>
      </c>
      <c r="H53" s="361"/>
      <c r="I53" s="362"/>
      <c r="J53" s="360">
        <v>14</v>
      </c>
      <c r="K53" s="360">
        <v>19</v>
      </c>
      <c r="L53" s="360">
        <v>2.0061198031774885</v>
      </c>
      <c r="M53" s="361"/>
      <c r="N53" s="362"/>
      <c r="O53" s="360">
        <v>14</v>
      </c>
      <c r="P53" s="360">
        <v>43</v>
      </c>
      <c r="Q53" s="360">
        <v>6.4653081900506795</v>
      </c>
      <c r="R53" s="361"/>
    </row>
    <row r="56" spans="1:18" ht="15.75">
      <c r="A56" s="104"/>
      <c r="B56" s="112"/>
      <c r="C56" s="104"/>
      <c r="D56" s="104"/>
      <c r="E56" s="480" t="s">
        <v>32</v>
      </c>
      <c r="F56" s="480"/>
      <c r="G56" s="480"/>
      <c r="H56" s="106"/>
      <c r="I56" s="104"/>
      <c r="J56" s="480" t="s">
        <v>34</v>
      </c>
      <c r="K56" s="480"/>
      <c r="L56" s="480"/>
      <c r="M56" s="106" t="s">
        <v>33</v>
      </c>
      <c r="N56" s="104"/>
      <c r="O56" s="480" t="s">
        <v>35</v>
      </c>
      <c r="P56" s="480"/>
      <c r="Q56" s="480"/>
      <c r="R56" s="106" t="s">
        <v>33</v>
      </c>
    </row>
    <row r="57" spans="1:18">
      <c r="A57" s="104"/>
      <c r="B57" s="112"/>
      <c r="C57" s="104"/>
      <c r="D57" s="104"/>
      <c r="E57" s="106"/>
      <c r="F57" s="106"/>
      <c r="G57" s="106"/>
      <c r="H57" s="106"/>
      <c r="I57" s="104"/>
      <c r="J57" s="106"/>
      <c r="K57" s="106"/>
      <c r="L57" s="106"/>
      <c r="M57" s="106"/>
      <c r="N57" s="104"/>
      <c r="O57" s="106"/>
      <c r="P57" s="106"/>
      <c r="Q57" s="106"/>
      <c r="R57" s="106"/>
    </row>
    <row r="58" spans="1:18">
      <c r="A58" s="363" t="s">
        <v>3</v>
      </c>
      <c r="B58" s="364" t="s">
        <v>4</v>
      </c>
      <c r="C58" s="363"/>
      <c r="D58" s="365" t="s">
        <v>5</v>
      </c>
      <c r="E58" s="366" t="s">
        <v>6</v>
      </c>
      <c r="F58" s="366" t="s">
        <v>7</v>
      </c>
      <c r="G58" s="366" t="s">
        <v>8</v>
      </c>
      <c r="H58" s="367"/>
      <c r="I58" s="363"/>
      <c r="J58" s="366" t="s">
        <v>6</v>
      </c>
      <c r="K58" s="366" t="s">
        <v>7</v>
      </c>
      <c r="L58" s="366" t="s">
        <v>8</v>
      </c>
      <c r="M58" s="368" t="s">
        <v>36</v>
      </c>
      <c r="N58" s="363"/>
      <c r="O58" s="366" t="s">
        <v>6</v>
      </c>
      <c r="P58" s="366" t="s">
        <v>7</v>
      </c>
      <c r="Q58" s="366" t="s">
        <v>8</v>
      </c>
      <c r="R58" s="368" t="s">
        <v>36</v>
      </c>
    </row>
    <row r="59" spans="1:18">
      <c r="A59" s="369" t="s">
        <v>9</v>
      </c>
      <c r="B59" s="370">
        <v>-8.5</v>
      </c>
      <c r="C59" s="369"/>
      <c r="D59" s="369" t="s">
        <v>10</v>
      </c>
      <c r="E59" s="371">
        <v>22</v>
      </c>
      <c r="F59" s="372">
        <v>480</v>
      </c>
      <c r="G59" s="372">
        <v>98.587122307455274</v>
      </c>
      <c r="H59" s="373"/>
      <c r="I59" s="374"/>
      <c r="J59" s="372">
        <v>22</v>
      </c>
      <c r="K59" s="372">
        <v>1300</v>
      </c>
      <c r="L59" s="372">
        <v>164.24002522697381</v>
      </c>
      <c r="M59" s="372">
        <v>3</v>
      </c>
      <c r="N59" s="373"/>
      <c r="O59" s="372">
        <v>20</v>
      </c>
      <c r="P59" s="372">
        <v>1050</v>
      </c>
      <c r="Q59" s="372">
        <v>135.79830003738948</v>
      </c>
      <c r="R59" s="375">
        <v>2</v>
      </c>
    </row>
    <row r="60" spans="1:18">
      <c r="A60" s="371" t="s">
        <v>88</v>
      </c>
      <c r="B60" s="370"/>
      <c r="C60" s="369"/>
      <c r="D60" s="369"/>
      <c r="E60" s="376"/>
      <c r="F60" s="377"/>
      <c r="G60" s="376"/>
      <c r="H60" s="375"/>
      <c r="I60" s="378"/>
      <c r="J60" s="372"/>
      <c r="K60" s="372"/>
      <c r="L60" s="377"/>
      <c r="M60" s="372"/>
      <c r="N60" s="372"/>
      <c r="O60" s="372"/>
      <c r="P60" s="372"/>
      <c r="Q60" s="377"/>
      <c r="R60" s="372"/>
    </row>
    <row r="61" spans="1:18">
      <c r="A61" s="369" t="s">
        <v>12</v>
      </c>
      <c r="B61" s="370">
        <v>-4.5</v>
      </c>
      <c r="C61" s="369"/>
      <c r="D61" s="369" t="s">
        <v>10</v>
      </c>
      <c r="E61" s="371">
        <v>0</v>
      </c>
      <c r="F61" s="372">
        <v>0</v>
      </c>
      <c r="G61" s="372">
        <v>0</v>
      </c>
      <c r="H61" s="373"/>
      <c r="I61" s="374"/>
      <c r="J61" s="372">
        <v>0</v>
      </c>
      <c r="K61" s="372">
        <v>0</v>
      </c>
      <c r="L61" s="372">
        <v>0</v>
      </c>
      <c r="M61" s="372">
        <v>0</v>
      </c>
      <c r="N61" s="373"/>
      <c r="O61" s="372">
        <v>0</v>
      </c>
      <c r="P61" s="372">
        <v>0</v>
      </c>
      <c r="Q61" s="372">
        <v>0</v>
      </c>
      <c r="R61" s="372">
        <v>0</v>
      </c>
    </row>
    <row r="62" spans="1:18">
      <c r="A62" s="371" t="s">
        <v>38</v>
      </c>
      <c r="B62" s="311"/>
      <c r="C62" s="1"/>
      <c r="D62" s="1"/>
      <c r="E62" s="257"/>
      <c r="F62" s="257"/>
      <c r="G62" s="257"/>
      <c r="H62" s="257"/>
      <c r="I62" s="1"/>
      <c r="J62" s="257"/>
      <c r="K62" s="257"/>
      <c r="L62" s="257"/>
      <c r="M62" s="1"/>
      <c r="N62" s="1"/>
      <c r="O62" s="257"/>
      <c r="P62" s="257"/>
      <c r="Q62" s="257"/>
      <c r="R62" s="1"/>
    </row>
    <row r="63" spans="1:18">
      <c r="A63" s="379" t="s">
        <v>15</v>
      </c>
      <c r="B63" s="380" t="s">
        <v>16</v>
      </c>
      <c r="C63" s="379"/>
      <c r="D63" s="379" t="s">
        <v>10</v>
      </c>
      <c r="E63" s="379"/>
      <c r="F63" s="379"/>
      <c r="G63" s="379"/>
      <c r="H63" s="379"/>
      <c r="I63" s="379"/>
      <c r="J63" s="381">
        <v>0</v>
      </c>
      <c r="K63" s="381">
        <v>0</v>
      </c>
      <c r="L63" s="381">
        <v>0</v>
      </c>
      <c r="M63" s="381">
        <v>0</v>
      </c>
      <c r="N63" s="381"/>
      <c r="O63" s="381">
        <v>0</v>
      </c>
      <c r="P63" s="381">
        <v>0</v>
      </c>
      <c r="Q63" s="381">
        <v>0</v>
      </c>
      <c r="R63" s="381">
        <v>0</v>
      </c>
    </row>
    <row r="64" spans="1:18">
      <c r="A64" s="379"/>
      <c r="B64" s="380"/>
      <c r="C64" s="379"/>
      <c r="D64" s="382" t="s">
        <v>17</v>
      </c>
      <c r="E64" s="379"/>
      <c r="F64" s="379"/>
      <c r="G64" s="379"/>
      <c r="H64" s="379"/>
      <c r="I64" s="379"/>
      <c r="J64" s="383">
        <v>0</v>
      </c>
      <c r="K64" s="383">
        <v>0</v>
      </c>
      <c r="L64" s="383">
        <v>0</v>
      </c>
      <c r="M64" s="383">
        <v>0</v>
      </c>
      <c r="N64" s="381"/>
      <c r="O64" s="383">
        <v>0</v>
      </c>
      <c r="P64" s="383">
        <v>0</v>
      </c>
      <c r="Q64" s="383">
        <v>0</v>
      </c>
      <c r="R64" s="383">
        <v>0</v>
      </c>
    </row>
    <row r="65" spans="1:18">
      <c r="A65" s="379" t="s">
        <v>15</v>
      </c>
      <c r="B65" s="380" t="s">
        <v>18</v>
      </c>
      <c r="C65" s="379"/>
      <c r="D65" s="379" t="s">
        <v>10</v>
      </c>
      <c r="E65" s="379"/>
      <c r="F65" s="379"/>
      <c r="G65" s="379"/>
      <c r="H65" s="379"/>
      <c r="I65" s="379"/>
      <c r="J65" s="381">
        <v>0</v>
      </c>
      <c r="K65" s="381">
        <v>0</v>
      </c>
      <c r="L65" s="381">
        <v>0</v>
      </c>
      <c r="M65" s="381">
        <v>0</v>
      </c>
      <c r="N65" s="383"/>
      <c r="O65" s="381">
        <v>0</v>
      </c>
      <c r="P65" s="381">
        <v>0</v>
      </c>
      <c r="Q65" s="381">
        <v>0</v>
      </c>
      <c r="R65" s="381">
        <v>0</v>
      </c>
    </row>
    <row r="66" spans="1:18">
      <c r="A66" s="379"/>
      <c r="B66" s="380"/>
      <c r="C66" s="379"/>
      <c r="D66" s="382" t="s">
        <v>17</v>
      </c>
      <c r="E66" s="379"/>
      <c r="F66" s="379"/>
      <c r="G66" s="379"/>
      <c r="H66" s="379"/>
      <c r="I66" s="379"/>
      <c r="J66" s="383">
        <v>0</v>
      </c>
      <c r="K66" s="383">
        <v>0</v>
      </c>
      <c r="L66" s="383">
        <v>0</v>
      </c>
      <c r="M66" s="383">
        <v>0</v>
      </c>
      <c r="N66" s="383"/>
      <c r="O66" s="383">
        <v>0</v>
      </c>
      <c r="P66" s="383">
        <v>0</v>
      </c>
      <c r="Q66" s="383">
        <v>0</v>
      </c>
      <c r="R66" s="383">
        <v>0</v>
      </c>
    </row>
    <row r="67" spans="1:18">
      <c r="A67" s="379" t="s">
        <v>15</v>
      </c>
      <c r="B67" s="380" t="s">
        <v>19</v>
      </c>
      <c r="C67" s="379"/>
      <c r="D67" s="379" t="s">
        <v>10</v>
      </c>
      <c r="E67" s="379"/>
      <c r="F67" s="379"/>
      <c r="G67" s="379"/>
      <c r="H67" s="379"/>
      <c r="I67" s="379"/>
      <c r="J67" s="381">
        <v>0</v>
      </c>
      <c r="K67" s="381">
        <v>0</v>
      </c>
      <c r="L67" s="381">
        <v>0</v>
      </c>
      <c r="M67" s="381">
        <v>0</v>
      </c>
      <c r="N67" s="383"/>
      <c r="O67" s="381">
        <v>0</v>
      </c>
      <c r="P67" s="381">
        <v>0</v>
      </c>
      <c r="Q67" s="381">
        <v>0</v>
      </c>
      <c r="R67" s="381">
        <v>0</v>
      </c>
    </row>
    <row r="68" spans="1:18">
      <c r="A68" s="379"/>
      <c r="B68" s="380"/>
      <c r="C68" s="379"/>
      <c r="D68" s="382" t="s">
        <v>17</v>
      </c>
      <c r="E68" s="379"/>
      <c r="F68" s="379"/>
      <c r="G68" s="379"/>
      <c r="H68" s="379"/>
      <c r="I68" s="379"/>
      <c r="J68" s="383">
        <v>0</v>
      </c>
      <c r="K68" s="383">
        <v>0</v>
      </c>
      <c r="L68" s="383">
        <v>0</v>
      </c>
      <c r="M68" s="383">
        <v>0</v>
      </c>
      <c r="N68" s="383"/>
      <c r="O68" s="383">
        <v>0</v>
      </c>
      <c r="P68" s="383">
        <v>0</v>
      </c>
      <c r="Q68" s="383">
        <v>0</v>
      </c>
      <c r="R68" s="383">
        <v>0</v>
      </c>
    </row>
    <row r="69" spans="1:18">
      <c r="A69" s="379" t="s">
        <v>15</v>
      </c>
      <c r="B69" s="384">
        <v>4.3</v>
      </c>
      <c r="C69" s="379"/>
      <c r="D69" s="379" t="s">
        <v>10</v>
      </c>
      <c r="E69" s="385"/>
      <c r="F69" s="381"/>
      <c r="G69" s="385"/>
      <c r="H69" s="381"/>
      <c r="I69" s="386"/>
      <c r="J69" s="381">
        <v>0</v>
      </c>
      <c r="K69" s="381" t="s">
        <v>109</v>
      </c>
      <c r="L69" s="381">
        <v>0</v>
      </c>
      <c r="M69" s="381">
        <v>0</v>
      </c>
      <c r="N69" s="381"/>
      <c r="O69" s="381">
        <v>0</v>
      </c>
      <c r="P69" s="381" t="s">
        <v>109</v>
      </c>
      <c r="Q69" s="381">
        <v>0</v>
      </c>
      <c r="R69" s="381">
        <v>0</v>
      </c>
    </row>
    <row r="70" spans="1:18">
      <c r="A70" s="379"/>
      <c r="B70" s="384"/>
      <c r="C70" s="379"/>
      <c r="D70" s="382" t="s">
        <v>17</v>
      </c>
      <c r="E70" s="385"/>
      <c r="F70" s="381"/>
      <c r="G70" s="385"/>
      <c r="H70" s="381"/>
      <c r="I70" s="386"/>
      <c r="J70" s="383" t="s">
        <v>110</v>
      </c>
      <c r="K70" s="383" t="s">
        <v>111</v>
      </c>
      <c r="L70" s="383" t="s">
        <v>112</v>
      </c>
      <c r="M70" s="383" t="s">
        <v>113</v>
      </c>
      <c r="N70" s="381"/>
      <c r="O70" s="383" t="s">
        <v>110</v>
      </c>
      <c r="P70" s="383" t="s">
        <v>111</v>
      </c>
      <c r="Q70" s="383" t="s">
        <v>112</v>
      </c>
      <c r="R70" s="383" t="s">
        <v>113</v>
      </c>
    </row>
    <row r="71" spans="1:18">
      <c r="A71" s="369" t="s">
        <v>20</v>
      </c>
      <c r="B71" s="370">
        <v>86.8</v>
      </c>
      <c r="C71" s="369"/>
      <c r="D71" s="387" t="s">
        <v>17</v>
      </c>
      <c r="E71" s="388">
        <v>29</v>
      </c>
      <c r="F71" s="388">
        <v>0</v>
      </c>
      <c r="G71" s="388">
        <v>0</v>
      </c>
      <c r="H71" s="389"/>
      <c r="I71" s="390"/>
      <c r="J71" s="388">
        <v>0</v>
      </c>
      <c r="K71" s="388">
        <v>0</v>
      </c>
      <c r="L71" s="388">
        <v>0</v>
      </c>
      <c r="M71" s="388">
        <v>0</v>
      </c>
      <c r="N71" s="391"/>
      <c r="O71" s="388">
        <v>0</v>
      </c>
      <c r="P71" s="388">
        <v>0</v>
      </c>
      <c r="Q71" s="388">
        <v>0</v>
      </c>
      <c r="R71" s="392">
        <v>0</v>
      </c>
    </row>
    <row r="72" spans="1:18">
      <c r="A72" s="379" t="s">
        <v>21</v>
      </c>
      <c r="B72" s="380">
        <v>86.8</v>
      </c>
      <c r="C72" s="379"/>
      <c r="D72" s="379" t="s">
        <v>10</v>
      </c>
      <c r="E72" s="379"/>
      <c r="F72" s="379"/>
      <c r="G72" s="379"/>
      <c r="H72" s="379"/>
      <c r="I72" s="379"/>
      <c r="J72" s="381">
        <v>5</v>
      </c>
      <c r="K72" s="381">
        <v>2400</v>
      </c>
      <c r="L72" s="381">
        <v>642.27927022153381</v>
      </c>
      <c r="M72" s="381">
        <v>3</v>
      </c>
      <c r="N72" s="383"/>
      <c r="O72" s="381">
        <v>5</v>
      </c>
      <c r="P72" s="381">
        <v>80</v>
      </c>
      <c r="Q72" s="381">
        <v>32.634175212555689</v>
      </c>
      <c r="R72" s="381">
        <v>0</v>
      </c>
    </row>
    <row r="73" spans="1:18">
      <c r="A73" s="379"/>
      <c r="B73" s="380"/>
      <c r="C73" s="379"/>
      <c r="D73" s="382" t="s">
        <v>17</v>
      </c>
      <c r="E73" s="379"/>
      <c r="F73" s="379"/>
      <c r="G73" s="379"/>
      <c r="H73" s="379"/>
      <c r="I73" s="379"/>
      <c r="J73" s="383">
        <v>5</v>
      </c>
      <c r="K73" s="383">
        <v>873</v>
      </c>
      <c r="L73" s="383">
        <v>396.83092611897632</v>
      </c>
      <c r="M73" s="383">
        <v>3</v>
      </c>
      <c r="N73" s="383"/>
      <c r="O73" s="383">
        <v>5</v>
      </c>
      <c r="P73" s="383">
        <v>4900</v>
      </c>
      <c r="Q73" s="383">
        <v>474.02454993979143</v>
      </c>
      <c r="R73" s="383">
        <v>3</v>
      </c>
    </row>
    <row r="74" spans="1:18">
      <c r="A74" s="379" t="s">
        <v>21</v>
      </c>
      <c r="B74" s="380">
        <v>91.4</v>
      </c>
      <c r="C74" s="379"/>
      <c r="D74" s="379" t="s">
        <v>10</v>
      </c>
      <c r="E74" s="379"/>
      <c r="F74" s="379"/>
      <c r="G74" s="379"/>
      <c r="H74" s="379"/>
      <c r="I74" s="379"/>
      <c r="J74" s="381">
        <v>5</v>
      </c>
      <c r="K74" s="381">
        <v>4200</v>
      </c>
      <c r="L74" s="381">
        <v>3027.7999775796875</v>
      </c>
      <c r="M74" s="381">
        <v>5</v>
      </c>
      <c r="N74" s="383"/>
      <c r="O74" s="381">
        <v>5</v>
      </c>
      <c r="P74" s="381">
        <v>4500</v>
      </c>
      <c r="Q74" s="381">
        <v>344.69523331399461</v>
      </c>
      <c r="R74" s="381">
        <v>2</v>
      </c>
    </row>
    <row r="75" spans="1:18">
      <c r="A75" s="379"/>
      <c r="B75" s="380"/>
      <c r="C75" s="379"/>
      <c r="D75" s="382" t="s">
        <v>17</v>
      </c>
      <c r="E75" s="379"/>
      <c r="F75" s="379"/>
      <c r="G75" s="379"/>
      <c r="H75" s="379"/>
      <c r="I75" s="379"/>
      <c r="J75" s="383">
        <v>5</v>
      </c>
      <c r="K75" s="383">
        <v>2700</v>
      </c>
      <c r="L75" s="383">
        <v>1711.876103892399</v>
      </c>
      <c r="M75" s="383">
        <v>5</v>
      </c>
      <c r="N75" s="383"/>
      <c r="O75" s="383">
        <v>0</v>
      </c>
      <c r="P75" s="383">
        <v>0</v>
      </c>
      <c r="Q75" s="383">
        <v>0</v>
      </c>
      <c r="R75" s="383">
        <v>0</v>
      </c>
    </row>
    <row r="76" spans="1:18">
      <c r="A76" s="379" t="s">
        <v>21</v>
      </c>
      <c r="B76" s="384">
        <v>92.8</v>
      </c>
      <c r="C76" s="379"/>
      <c r="D76" s="379" t="s">
        <v>10</v>
      </c>
      <c r="E76" s="385"/>
      <c r="F76" s="381"/>
      <c r="G76" s="385"/>
      <c r="H76" s="381"/>
      <c r="I76" s="386"/>
      <c r="J76" s="381">
        <v>0</v>
      </c>
      <c r="K76" s="381">
        <v>0</v>
      </c>
      <c r="L76" s="381">
        <v>0</v>
      </c>
      <c r="M76" s="381">
        <v>0</v>
      </c>
      <c r="N76" s="381"/>
      <c r="O76" s="381">
        <v>0</v>
      </c>
      <c r="P76" s="381">
        <v>0</v>
      </c>
      <c r="Q76" s="381">
        <v>0</v>
      </c>
      <c r="R76" s="381">
        <v>0</v>
      </c>
    </row>
    <row r="77" spans="1:18">
      <c r="A77" s="379"/>
      <c r="B77" s="384"/>
      <c r="C77" s="379"/>
      <c r="D77" s="382" t="s">
        <v>17</v>
      </c>
      <c r="E77" s="385"/>
      <c r="F77" s="381"/>
      <c r="G77" s="385"/>
      <c r="H77" s="381"/>
      <c r="I77" s="386"/>
      <c r="J77" s="383">
        <v>0</v>
      </c>
      <c r="K77" s="383">
        <v>0</v>
      </c>
      <c r="L77" s="383">
        <v>0</v>
      </c>
      <c r="M77" s="383">
        <v>0</v>
      </c>
      <c r="N77" s="393"/>
      <c r="O77" s="383">
        <v>0</v>
      </c>
      <c r="P77" s="383">
        <v>0</v>
      </c>
      <c r="Q77" s="383">
        <v>0</v>
      </c>
      <c r="R77" s="383">
        <v>0</v>
      </c>
    </row>
    <row r="78" spans="1:18">
      <c r="A78" s="369" t="s">
        <v>22</v>
      </c>
      <c r="B78" s="370">
        <v>306.89999999999998</v>
      </c>
      <c r="C78" s="369"/>
      <c r="D78" s="369" t="s">
        <v>10</v>
      </c>
      <c r="E78" s="371">
        <v>0</v>
      </c>
      <c r="F78" s="372">
        <v>0</v>
      </c>
      <c r="G78" s="372" t="s">
        <v>13</v>
      </c>
      <c r="H78" s="373"/>
      <c r="I78" s="374"/>
      <c r="J78" s="372">
        <v>18</v>
      </c>
      <c r="K78" s="372">
        <v>2200</v>
      </c>
      <c r="L78" s="372">
        <v>503.96013873156124</v>
      </c>
      <c r="M78" s="372">
        <v>12</v>
      </c>
      <c r="N78" s="373"/>
      <c r="O78" s="372">
        <v>17</v>
      </c>
      <c r="P78" s="372">
        <v>3200</v>
      </c>
      <c r="Q78" s="372">
        <v>670.91395975167256</v>
      </c>
      <c r="R78" s="372">
        <v>12</v>
      </c>
    </row>
    <row r="79" spans="1:18">
      <c r="A79" s="379" t="s">
        <v>23</v>
      </c>
      <c r="B79" s="380">
        <v>305.10000000000002</v>
      </c>
      <c r="C79" s="379"/>
      <c r="D79" s="379" t="s">
        <v>10</v>
      </c>
      <c r="E79" s="379"/>
      <c r="F79" s="379"/>
      <c r="G79" s="379"/>
      <c r="H79" s="379"/>
      <c r="I79" s="379"/>
      <c r="J79" s="381">
        <v>0</v>
      </c>
      <c r="K79" s="381" t="s">
        <v>114</v>
      </c>
      <c r="L79" s="381">
        <v>0</v>
      </c>
      <c r="M79" s="381">
        <v>0</v>
      </c>
      <c r="N79" s="379"/>
      <c r="O79" s="381" t="s">
        <v>110</v>
      </c>
      <c r="P79" s="381" t="s">
        <v>111</v>
      </c>
      <c r="Q79" s="381" t="s">
        <v>112</v>
      </c>
      <c r="R79" s="381" t="s">
        <v>113</v>
      </c>
    </row>
    <row r="80" spans="1:18">
      <c r="A80" s="379"/>
      <c r="B80" s="380"/>
      <c r="C80" s="379"/>
      <c r="D80" s="382" t="s">
        <v>17</v>
      </c>
      <c r="E80" s="379"/>
      <c r="F80" s="379"/>
      <c r="G80" s="379"/>
      <c r="H80" s="379"/>
      <c r="I80" s="379"/>
      <c r="J80" s="383" t="s">
        <v>110</v>
      </c>
      <c r="K80" s="383" t="s">
        <v>111</v>
      </c>
      <c r="L80" s="383" t="s">
        <v>112</v>
      </c>
      <c r="M80" s="383" t="s">
        <v>113</v>
      </c>
      <c r="N80" s="379"/>
      <c r="O80" s="383">
        <v>4</v>
      </c>
      <c r="P80" s="383">
        <v>3800</v>
      </c>
      <c r="Q80" s="383" t="s">
        <v>13</v>
      </c>
      <c r="R80" s="383">
        <v>1</v>
      </c>
    </row>
    <row r="81" spans="1:18">
      <c r="A81" s="379" t="s">
        <v>23</v>
      </c>
      <c r="B81" s="380">
        <v>308.10000000000002</v>
      </c>
      <c r="C81" s="379"/>
      <c r="D81" s="379" t="s">
        <v>10</v>
      </c>
      <c r="E81" s="379"/>
      <c r="F81" s="379"/>
      <c r="G81" s="379"/>
      <c r="H81" s="379"/>
      <c r="I81" s="379"/>
      <c r="J81" s="381">
        <v>5</v>
      </c>
      <c r="K81" s="381">
        <v>510</v>
      </c>
      <c r="L81" s="381">
        <v>249.90668882138542</v>
      </c>
      <c r="M81" s="381">
        <v>1</v>
      </c>
      <c r="N81" s="379"/>
      <c r="O81" s="381">
        <v>4</v>
      </c>
      <c r="P81" s="381">
        <v>600</v>
      </c>
      <c r="Q81" s="381" t="s">
        <v>13</v>
      </c>
      <c r="R81" s="381">
        <v>1</v>
      </c>
    </row>
    <row r="82" spans="1:18">
      <c r="A82" s="379"/>
      <c r="B82" s="380"/>
      <c r="C82" s="379"/>
      <c r="D82" s="382" t="s">
        <v>17</v>
      </c>
      <c r="E82" s="379"/>
      <c r="F82" s="379"/>
      <c r="G82" s="379"/>
      <c r="H82" s="379"/>
      <c r="I82" s="379"/>
      <c r="J82" s="383">
        <v>5</v>
      </c>
      <c r="K82" s="383">
        <v>230</v>
      </c>
      <c r="L82" s="383">
        <v>125.82406187569154</v>
      </c>
      <c r="M82" s="383">
        <v>0</v>
      </c>
      <c r="N82" s="379"/>
      <c r="O82" s="383">
        <v>5</v>
      </c>
      <c r="P82" s="383">
        <v>1200</v>
      </c>
      <c r="Q82" s="383">
        <v>159.62516187699191</v>
      </c>
      <c r="R82" s="383">
        <v>1</v>
      </c>
    </row>
    <row r="83" spans="1:18">
      <c r="A83" s="379" t="s">
        <v>23</v>
      </c>
      <c r="B83" s="384">
        <v>314.8</v>
      </c>
      <c r="C83" s="379"/>
      <c r="D83" s="379" t="s">
        <v>10</v>
      </c>
      <c r="E83" s="385"/>
      <c r="F83" s="381"/>
      <c r="G83" s="385"/>
      <c r="H83" s="381"/>
      <c r="I83" s="386"/>
      <c r="J83" s="381">
        <v>5</v>
      </c>
      <c r="K83" s="381">
        <v>2000</v>
      </c>
      <c r="L83" s="381">
        <v>575.26520955136448</v>
      </c>
      <c r="M83" s="381">
        <v>4</v>
      </c>
      <c r="N83" s="381"/>
      <c r="O83" s="381">
        <v>5</v>
      </c>
      <c r="P83" s="381">
        <v>300</v>
      </c>
      <c r="Q83" s="381">
        <v>107.68580840615773</v>
      </c>
      <c r="R83" s="381">
        <v>1</v>
      </c>
    </row>
    <row r="84" spans="1:18">
      <c r="A84" s="379"/>
      <c r="B84" s="384"/>
      <c r="C84" s="379"/>
      <c r="D84" s="382" t="s">
        <v>17</v>
      </c>
      <c r="E84" s="383"/>
      <c r="F84" s="393"/>
      <c r="G84" s="383"/>
      <c r="H84" s="394"/>
      <c r="I84" s="386"/>
      <c r="J84" s="383">
        <v>5</v>
      </c>
      <c r="K84" s="383">
        <v>727</v>
      </c>
      <c r="L84" s="383">
        <v>236.047273598949</v>
      </c>
      <c r="M84" s="383">
        <v>3</v>
      </c>
      <c r="N84" s="393"/>
      <c r="O84" s="383">
        <v>5</v>
      </c>
      <c r="P84" s="383">
        <v>2200</v>
      </c>
      <c r="Q84" s="383">
        <v>171.17315979232109</v>
      </c>
      <c r="R84" s="383">
        <v>1</v>
      </c>
    </row>
    <row r="85" spans="1:18">
      <c r="A85" s="369" t="s">
        <v>24</v>
      </c>
      <c r="B85" s="370">
        <v>351</v>
      </c>
      <c r="C85" s="369"/>
      <c r="D85" s="369" t="s">
        <v>10</v>
      </c>
      <c r="E85" s="371">
        <v>4</v>
      </c>
      <c r="F85" s="372">
        <v>433</v>
      </c>
      <c r="G85" s="372" t="s">
        <v>13</v>
      </c>
      <c r="H85" s="373"/>
      <c r="I85" s="374"/>
      <c r="J85" s="372">
        <v>4</v>
      </c>
      <c r="K85" s="372">
        <v>213</v>
      </c>
      <c r="L85" s="372" t="s">
        <v>13</v>
      </c>
      <c r="M85" s="372">
        <v>0</v>
      </c>
      <c r="N85" s="373"/>
      <c r="O85" s="372">
        <v>3</v>
      </c>
      <c r="P85" s="372">
        <v>382</v>
      </c>
      <c r="Q85" s="372" t="s">
        <v>13</v>
      </c>
      <c r="R85" s="372">
        <v>0</v>
      </c>
    </row>
    <row r="86" spans="1:18">
      <c r="A86" s="369" t="s">
        <v>25</v>
      </c>
      <c r="B86" s="370">
        <v>462.8</v>
      </c>
      <c r="C86" s="369"/>
      <c r="D86" s="369" t="s">
        <v>10</v>
      </c>
      <c r="E86" s="371">
        <v>4</v>
      </c>
      <c r="F86" s="372">
        <v>1500</v>
      </c>
      <c r="G86" s="372" t="s">
        <v>13</v>
      </c>
      <c r="H86" s="373"/>
      <c r="I86" s="374"/>
      <c r="J86" s="372">
        <v>4</v>
      </c>
      <c r="K86" s="372">
        <v>1300</v>
      </c>
      <c r="L86" s="372" t="s">
        <v>13</v>
      </c>
      <c r="M86" s="372">
        <v>2</v>
      </c>
      <c r="N86" s="373"/>
      <c r="O86" s="372">
        <v>3</v>
      </c>
      <c r="P86" s="372">
        <v>180</v>
      </c>
      <c r="Q86" s="372" t="s">
        <v>13</v>
      </c>
      <c r="R86" s="372">
        <v>0</v>
      </c>
    </row>
    <row r="87" spans="1:18">
      <c r="A87" s="379" t="s">
        <v>26</v>
      </c>
      <c r="B87" s="380">
        <v>462.6</v>
      </c>
      <c r="C87" s="379"/>
      <c r="D87" s="379" t="s">
        <v>10</v>
      </c>
      <c r="E87" s="379"/>
      <c r="F87" s="379"/>
      <c r="G87" s="379"/>
      <c r="H87" s="379"/>
      <c r="I87" s="379"/>
      <c r="J87" s="381">
        <v>0</v>
      </c>
      <c r="K87" s="381">
        <v>0</v>
      </c>
      <c r="L87" s="381">
        <v>0</v>
      </c>
      <c r="M87" s="381">
        <v>0</v>
      </c>
      <c r="N87" s="394"/>
      <c r="O87" s="381">
        <v>0</v>
      </c>
      <c r="P87" s="381">
        <v>0</v>
      </c>
      <c r="Q87" s="381">
        <v>0</v>
      </c>
      <c r="R87" s="381">
        <v>0</v>
      </c>
    </row>
    <row r="88" spans="1:18">
      <c r="A88" s="379"/>
      <c r="B88" s="380"/>
      <c r="C88" s="379"/>
      <c r="D88" s="382" t="s">
        <v>17</v>
      </c>
      <c r="E88" s="379"/>
      <c r="F88" s="379"/>
      <c r="G88" s="379"/>
      <c r="H88" s="379"/>
      <c r="I88" s="379"/>
      <c r="J88" s="383">
        <v>0</v>
      </c>
      <c r="K88" s="383">
        <v>0</v>
      </c>
      <c r="L88" s="383">
        <v>0</v>
      </c>
      <c r="M88" s="383">
        <v>0</v>
      </c>
      <c r="N88" s="394"/>
      <c r="O88" s="383">
        <v>0</v>
      </c>
      <c r="P88" s="383">
        <v>0</v>
      </c>
      <c r="Q88" s="383">
        <v>0</v>
      </c>
      <c r="R88" s="383">
        <v>0</v>
      </c>
    </row>
    <row r="89" spans="1:18">
      <c r="A89" s="379" t="s">
        <v>26</v>
      </c>
      <c r="B89" s="380">
        <v>470</v>
      </c>
      <c r="C89" s="379"/>
      <c r="D89" s="379" t="s">
        <v>10</v>
      </c>
      <c r="E89" s="379"/>
      <c r="F89" s="379"/>
      <c r="G89" s="379"/>
      <c r="H89" s="379"/>
      <c r="I89" s="379"/>
      <c r="J89" s="381">
        <v>0</v>
      </c>
      <c r="K89" s="381">
        <v>0</v>
      </c>
      <c r="L89" s="381">
        <v>0</v>
      </c>
      <c r="M89" s="381">
        <v>0</v>
      </c>
      <c r="N89" s="394"/>
      <c r="O89" s="381">
        <v>0</v>
      </c>
      <c r="P89" s="381">
        <v>0</v>
      </c>
      <c r="Q89" s="381">
        <v>0</v>
      </c>
      <c r="R89" s="381">
        <v>0</v>
      </c>
    </row>
    <row r="90" spans="1:18">
      <c r="A90" s="379"/>
      <c r="B90" s="380"/>
      <c r="C90" s="379"/>
      <c r="D90" s="382" t="s">
        <v>17</v>
      </c>
      <c r="E90" s="379"/>
      <c r="F90" s="379"/>
      <c r="G90" s="379"/>
      <c r="H90" s="379"/>
      <c r="I90" s="379"/>
      <c r="J90" s="383">
        <v>0</v>
      </c>
      <c r="K90" s="383">
        <v>0</v>
      </c>
      <c r="L90" s="383">
        <v>0</v>
      </c>
      <c r="M90" s="383">
        <v>0</v>
      </c>
      <c r="N90" s="394"/>
      <c r="O90" s="383">
        <v>0</v>
      </c>
      <c r="P90" s="383">
        <v>0</v>
      </c>
      <c r="Q90" s="383">
        <v>0</v>
      </c>
      <c r="R90" s="383">
        <v>0</v>
      </c>
    </row>
    <row r="91" spans="1:18">
      <c r="A91" s="379" t="s">
        <v>26</v>
      </c>
      <c r="B91" s="380">
        <v>477.5</v>
      </c>
      <c r="C91" s="379"/>
      <c r="D91" s="379" t="s">
        <v>10</v>
      </c>
      <c r="E91" s="381"/>
      <c r="F91" s="381"/>
      <c r="G91" s="381"/>
      <c r="H91" s="381"/>
      <c r="I91" s="386"/>
      <c r="J91" s="381">
        <v>0</v>
      </c>
      <c r="K91" s="381">
        <v>0</v>
      </c>
      <c r="L91" s="381">
        <v>0</v>
      </c>
      <c r="M91" s="381">
        <v>0</v>
      </c>
      <c r="N91" s="381"/>
      <c r="O91" s="381">
        <v>0</v>
      </c>
      <c r="P91" s="381">
        <v>0</v>
      </c>
      <c r="Q91" s="381">
        <v>0</v>
      </c>
      <c r="R91" s="381">
        <v>0</v>
      </c>
    </row>
    <row r="92" spans="1:18">
      <c r="A92" s="379"/>
      <c r="B92" s="384"/>
      <c r="C92" s="379"/>
      <c r="D92" s="382" t="s">
        <v>17</v>
      </c>
      <c r="E92" s="383"/>
      <c r="F92" s="393"/>
      <c r="G92" s="383"/>
      <c r="H92" s="394"/>
      <c r="I92" s="386"/>
      <c r="J92" s="383">
        <v>0</v>
      </c>
      <c r="K92" s="383">
        <v>0</v>
      </c>
      <c r="L92" s="383">
        <v>0</v>
      </c>
      <c r="M92" s="383">
        <v>0</v>
      </c>
      <c r="N92" s="393"/>
      <c r="O92" s="383">
        <v>0</v>
      </c>
      <c r="P92" s="383">
        <v>0</v>
      </c>
      <c r="Q92" s="383">
        <v>0</v>
      </c>
      <c r="R92" s="383">
        <v>0</v>
      </c>
    </row>
    <row r="93" spans="1:18">
      <c r="A93" s="395" t="s">
        <v>27</v>
      </c>
      <c r="B93" s="396">
        <v>594</v>
      </c>
      <c r="C93" s="395"/>
      <c r="D93" s="387" t="s">
        <v>17</v>
      </c>
      <c r="E93" s="397">
        <v>30</v>
      </c>
      <c r="F93" s="397">
        <v>3100</v>
      </c>
      <c r="G93" s="397">
        <v>300.07593908640285</v>
      </c>
      <c r="H93" s="398"/>
      <c r="I93" s="399"/>
      <c r="J93" s="397">
        <v>29</v>
      </c>
      <c r="K93" s="397">
        <v>2000</v>
      </c>
      <c r="L93" s="397">
        <v>583.1106054161844</v>
      </c>
      <c r="M93" s="397">
        <v>22</v>
      </c>
      <c r="N93" s="400"/>
      <c r="O93" s="397">
        <v>29</v>
      </c>
      <c r="P93" s="397">
        <v>1370</v>
      </c>
      <c r="Q93" s="397">
        <v>127.5843507793619</v>
      </c>
      <c r="R93" s="397">
        <v>6</v>
      </c>
    </row>
    <row r="94" spans="1:18">
      <c r="A94" s="379" t="s">
        <v>28</v>
      </c>
      <c r="B94" s="380">
        <v>594</v>
      </c>
      <c r="C94" s="379"/>
      <c r="D94" s="379" t="s">
        <v>10</v>
      </c>
      <c r="E94" s="379"/>
      <c r="F94" s="379"/>
      <c r="G94" s="379"/>
      <c r="H94" s="379"/>
      <c r="I94" s="379"/>
      <c r="J94" s="381">
        <v>0</v>
      </c>
      <c r="K94" s="381">
        <v>0</v>
      </c>
      <c r="L94" s="381">
        <v>0</v>
      </c>
      <c r="M94" s="381">
        <v>0</v>
      </c>
      <c r="N94" s="394"/>
      <c r="O94" s="381">
        <v>0</v>
      </c>
      <c r="P94" s="381">
        <v>0</v>
      </c>
      <c r="Q94" s="381">
        <v>0</v>
      </c>
      <c r="R94" s="381">
        <v>0</v>
      </c>
    </row>
    <row r="95" spans="1:18">
      <c r="A95" s="379"/>
      <c r="B95" s="380"/>
      <c r="C95" s="379"/>
      <c r="D95" s="382" t="s">
        <v>17</v>
      </c>
      <c r="E95" s="379"/>
      <c r="F95" s="379"/>
      <c r="G95" s="379"/>
      <c r="H95" s="379"/>
      <c r="I95" s="379"/>
      <c r="J95" s="383">
        <v>0</v>
      </c>
      <c r="K95" s="383">
        <v>0</v>
      </c>
      <c r="L95" s="383">
        <v>0</v>
      </c>
      <c r="M95" s="383">
        <v>0</v>
      </c>
      <c r="N95" s="394"/>
      <c r="O95" s="383">
        <v>0</v>
      </c>
      <c r="P95" s="383">
        <v>0</v>
      </c>
      <c r="Q95" s="383">
        <v>0</v>
      </c>
      <c r="R95" s="383">
        <v>0</v>
      </c>
    </row>
    <row r="96" spans="1:18">
      <c r="A96" s="379" t="s">
        <v>28</v>
      </c>
      <c r="B96" s="380">
        <v>680.7</v>
      </c>
      <c r="C96" s="379"/>
      <c r="D96" s="379" t="s">
        <v>10</v>
      </c>
      <c r="E96" s="379"/>
      <c r="F96" s="379"/>
      <c r="G96" s="379"/>
      <c r="H96" s="379"/>
      <c r="I96" s="379"/>
      <c r="J96" s="381">
        <v>0</v>
      </c>
      <c r="K96" s="381">
        <v>0</v>
      </c>
      <c r="L96" s="381">
        <v>0</v>
      </c>
      <c r="M96" s="381">
        <v>0</v>
      </c>
      <c r="N96" s="394"/>
      <c r="O96" s="381">
        <v>0</v>
      </c>
      <c r="P96" s="381">
        <v>0</v>
      </c>
      <c r="Q96" s="381">
        <v>0</v>
      </c>
      <c r="R96" s="381">
        <v>0</v>
      </c>
    </row>
    <row r="97" spans="1:18">
      <c r="A97" s="379"/>
      <c r="B97" s="380"/>
      <c r="C97" s="379"/>
      <c r="D97" s="382" t="s">
        <v>17</v>
      </c>
      <c r="E97" s="379"/>
      <c r="F97" s="379"/>
      <c r="G97" s="379"/>
      <c r="H97" s="379"/>
      <c r="I97" s="379"/>
      <c r="J97" s="383">
        <v>0</v>
      </c>
      <c r="K97" s="383">
        <v>0</v>
      </c>
      <c r="L97" s="383">
        <v>0</v>
      </c>
      <c r="M97" s="383">
        <v>0</v>
      </c>
      <c r="N97" s="394"/>
      <c r="O97" s="383">
        <v>0</v>
      </c>
      <c r="P97" s="383">
        <v>0</v>
      </c>
      <c r="Q97" s="383">
        <v>0</v>
      </c>
      <c r="R97" s="383">
        <v>0</v>
      </c>
    </row>
    <row r="98" spans="1:18">
      <c r="A98" s="379" t="s">
        <v>28</v>
      </c>
      <c r="B98" s="384">
        <v>619.29999999999995</v>
      </c>
      <c r="C98" s="379"/>
      <c r="D98" s="379" t="s">
        <v>10</v>
      </c>
      <c r="E98" s="381"/>
      <c r="F98" s="381"/>
      <c r="G98" s="381"/>
      <c r="H98" s="381"/>
      <c r="I98" s="386"/>
      <c r="J98" s="381">
        <v>0</v>
      </c>
      <c r="K98" s="381">
        <v>0</v>
      </c>
      <c r="L98" s="381">
        <v>0</v>
      </c>
      <c r="M98" s="381">
        <v>0</v>
      </c>
      <c r="N98" s="381"/>
      <c r="O98" s="381">
        <v>0</v>
      </c>
      <c r="P98" s="381">
        <v>0</v>
      </c>
      <c r="Q98" s="381">
        <v>0</v>
      </c>
      <c r="R98" s="381">
        <v>0</v>
      </c>
    </row>
    <row r="99" spans="1:18">
      <c r="A99" s="379"/>
      <c r="B99" s="384"/>
      <c r="C99" s="379"/>
      <c r="D99" s="382" t="s">
        <v>17</v>
      </c>
      <c r="E99" s="383"/>
      <c r="F99" s="393"/>
      <c r="G99" s="383"/>
      <c r="H99" s="381"/>
      <c r="I99" s="386"/>
      <c r="J99" s="383">
        <v>0</v>
      </c>
      <c r="K99" s="383">
        <v>0</v>
      </c>
      <c r="L99" s="383">
        <v>0</v>
      </c>
      <c r="M99" s="383">
        <v>0</v>
      </c>
      <c r="N99" s="393"/>
      <c r="O99" s="383">
        <v>0</v>
      </c>
      <c r="P99" s="383">
        <v>0</v>
      </c>
      <c r="Q99" s="383">
        <v>0</v>
      </c>
      <c r="R99" s="383">
        <v>0</v>
      </c>
    </row>
    <row r="100" spans="1:18">
      <c r="A100" s="369" t="s">
        <v>29</v>
      </c>
      <c r="B100" s="370">
        <v>791.5</v>
      </c>
      <c r="C100" s="369"/>
      <c r="D100" s="369" t="s">
        <v>10</v>
      </c>
      <c r="E100" s="371">
        <v>30</v>
      </c>
      <c r="F100" s="372">
        <v>23600</v>
      </c>
      <c r="G100" s="372">
        <v>186.02584234817903</v>
      </c>
      <c r="H100" s="373"/>
      <c r="I100" s="374"/>
      <c r="J100" s="372">
        <v>31</v>
      </c>
      <c r="K100" s="372">
        <v>1200</v>
      </c>
      <c r="L100" s="372">
        <v>197.09835841925346</v>
      </c>
      <c r="M100" s="372">
        <v>5</v>
      </c>
      <c r="N100" s="373"/>
      <c r="O100" s="372">
        <v>30</v>
      </c>
      <c r="P100" s="372">
        <v>230</v>
      </c>
      <c r="Q100" s="372">
        <v>27.414580262565305</v>
      </c>
      <c r="R100" s="372">
        <v>0</v>
      </c>
    </row>
    <row r="101" spans="1:18">
      <c r="A101" s="379" t="s">
        <v>30</v>
      </c>
      <c r="B101" s="380">
        <v>791.5</v>
      </c>
      <c r="C101" s="379"/>
      <c r="D101" s="379" t="s">
        <v>10</v>
      </c>
      <c r="E101" s="379"/>
      <c r="F101" s="379"/>
      <c r="G101" s="379"/>
      <c r="H101" s="379"/>
      <c r="I101" s="379"/>
      <c r="J101" s="381">
        <v>0</v>
      </c>
      <c r="K101" s="381">
        <v>0</v>
      </c>
      <c r="L101" s="381">
        <v>0</v>
      </c>
      <c r="M101" s="381">
        <v>0</v>
      </c>
      <c r="N101" s="394"/>
      <c r="O101" s="381">
        <v>0</v>
      </c>
      <c r="P101" s="381">
        <v>0</v>
      </c>
      <c r="Q101" s="381">
        <v>0</v>
      </c>
      <c r="R101" s="381">
        <v>0</v>
      </c>
    </row>
    <row r="102" spans="1:18">
      <c r="A102" s="379"/>
      <c r="B102" s="380"/>
      <c r="C102" s="379"/>
      <c r="D102" s="382" t="s">
        <v>17</v>
      </c>
      <c r="E102" s="379"/>
      <c r="F102" s="379"/>
      <c r="G102" s="379"/>
      <c r="H102" s="379"/>
      <c r="I102" s="379"/>
      <c r="J102" s="383">
        <v>0</v>
      </c>
      <c r="K102" s="383">
        <v>0</v>
      </c>
      <c r="L102" s="383">
        <v>0</v>
      </c>
      <c r="M102" s="383">
        <v>0</v>
      </c>
      <c r="N102" s="394"/>
      <c r="O102" s="383">
        <v>0</v>
      </c>
      <c r="P102" s="383">
        <v>0</v>
      </c>
      <c r="Q102" s="383">
        <v>0</v>
      </c>
      <c r="R102" s="383">
        <v>0</v>
      </c>
    </row>
    <row r="103" spans="1:18">
      <c r="A103" s="379" t="s">
        <v>30</v>
      </c>
      <c r="B103" s="380">
        <v>793.7</v>
      </c>
      <c r="C103" s="379"/>
      <c r="D103" s="379" t="s">
        <v>10</v>
      </c>
      <c r="E103" s="379"/>
      <c r="F103" s="379"/>
      <c r="G103" s="379"/>
      <c r="H103" s="379"/>
      <c r="I103" s="379"/>
      <c r="J103" s="381">
        <v>0</v>
      </c>
      <c r="K103" s="381">
        <v>0</v>
      </c>
      <c r="L103" s="381">
        <v>0</v>
      </c>
      <c r="M103" s="381">
        <v>0</v>
      </c>
      <c r="N103" s="394"/>
      <c r="O103" s="381">
        <v>0</v>
      </c>
      <c r="P103" s="381">
        <v>0</v>
      </c>
      <c r="Q103" s="381">
        <v>0</v>
      </c>
      <c r="R103" s="381">
        <v>0</v>
      </c>
    </row>
    <row r="104" spans="1:18">
      <c r="A104" s="379"/>
      <c r="B104" s="380"/>
      <c r="C104" s="379"/>
      <c r="D104" s="382" t="s">
        <v>17</v>
      </c>
      <c r="E104" s="379"/>
      <c r="F104" s="379"/>
      <c r="G104" s="379"/>
      <c r="H104" s="379"/>
      <c r="I104" s="379"/>
      <c r="J104" s="383">
        <v>0</v>
      </c>
      <c r="K104" s="383">
        <v>0</v>
      </c>
      <c r="L104" s="383">
        <v>0</v>
      </c>
      <c r="M104" s="383">
        <v>0</v>
      </c>
      <c r="N104" s="394"/>
      <c r="O104" s="383">
        <v>0</v>
      </c>
      <c r="P104" s="383">
        <v>0</v>
      </c>
      <c r="Q104" s="383">
        <v>0</v>
      </c>
      <c r="R104" s="383">
        <v>0</v>
      </c>
    </row>
    <row r="105" spans="1:18">
      <c r="A105" s="379" t="s">
        <v>30</v>
      </c>
      <c r="B105" s="384">
        <v>797.3</v>
      </c>
      <c r="C105" s="379"/>
      <c r="D105" s="379" t="s">
        <v>10</v>
      </c>
      <c r="E105" s="381"/>
      <c r="F105" s="381"/>
      <c r="G105" s="381"/>
      <c r="H105" s="381"/>
      <c r="I105" s="386"/>
      <c r="J105" s="381">
        <v>0</v>
      </c>
      <c r="K105" s="381">
        <v>0</v>
      </c>
      <c r="L105" s="381">
        <v>0</v>
      </c>
      <c r="M105" s="381">
        <v>0</v>
      </c>
      <c r="N105" s="381"/>
      <c r="O105" s="381">
        <v>0</v>
      </c>
      <c r="P105" s="381">
        <v>0</v>
      </c>
      <c r="Q105" s="381">
        <v>0</v>
      </c>
      <c r="R105" s="381">
        <v>0</v>
      </c>
    </row>
    <row r="106" spans="1:18">
      <c r="A106" s="379"/>
      <c r="B106" s="384"/>
      <c r="C106" s="379"/>
      <c r="D106" s="382" t="s">
        <v>17</v>
      </c>
      <c r="E106" s="383"/>
      <c r="F106" s="393"/>
      <c r="G106" s="383"/>
      <c r="H106" s="381"/>
      <c r="I106" s="386"/>
      <c r="J106" s="383">
        <v>0</v>
      </c>
      <c r="K106" s="383">
        <v>0</v>
      </c>
      <c r="L106" s="383">
        <v>0</v>
      </c>
      <c r="M106" s="383">
        <v>0</v>
      </c>
      <c r="N106" s="393"/>
      <c r="O106" s="383">
        <v>0</v>
      </c>
      <c r="P106" s="383">
        <v>0</v>
      </c>
      <c r="Q106" s="383">
        <v>0</v>
      </c>
      <c r="R106" s="383">
        <v>0</v>
      </c>
    </row>
    <row r="107" spans="1:18">
      <c r="A107" s="401" t="s">
        <v>31</v>
      </c>
      <c r="B107" s="402">
        <v>935.5</v>
      </c>
      <c r="C107" s="401"/>
      <c r="D107" s="403" t="s">
        <v>17</v>
      </c>
      <c r="E107" s="404">
        <v>15</v>
      </c>
      <c r="F107" s="404">
        <v>66</v>
      </c>
      <c r="G107" s="404">
        <v>2.2273368439874646</v>
      </c>
      <c r="H107" s="405"/>
      <c r="I107" s="406"/>
      <c r="J107" s="404">
        <v>13</v>
      </c>
      <c r="K107" s="404">
        <v>400</v>
      </c>
      <c r="L107" s="404">
        <v>30.840461818172091</v>
      </c>
      <c r="M107" s="404">
        <v>1</v>
      </c>
      <c r="N107" s="407"/>
      <c r="O107" s="404">
        <v>13</v>
      </c>
      <c r="P107" s="404">
        <v>400</v>
      </c>
      <c r="Q107" s="404">
        <v>2.2594597786155108</v>
      </c>
      <c r="R107" s="404">
        <v>1</v>
      </c>
    </row>
    <row r="110" spans="1:18" ht="15.75">
      <c r="A110" s="104"/>
      <c r="B110" s="105"/>
      <c r="C110" s="104"/>
      <c r="D110" s="104"/>
      <c r="E110" s="479" t="s">
        <v>47</v>
      </c>
      <c r="F110" s="479"/>
      <c r="G110" s="479"/>
      <c r="H110" s="191" t="s">
        <v>33</v>
      </c>
      <c r="I110" s="265"/>
      <c r="J110" s="479" t="s">
        <v>48</v>
      </c>
      <c r="K110" s="479"/>
      <c r="L110" s="479"/>
      <c r="M110" s="191" t="s">
        <v>33</v>
      </c>
      <c r="N110" s="265"/>
      <c r="O110" s="479" t="s">
        <v>49</v>
      </c>
      <c r="P110" s="479"/>
      <c r="Q110" s="479"/>
      <c r="R110" s="191" t="s">
        <v>33</v>
      </c>
    </row>
    <row r="111" spans="1:18">
      <c r="A111" s="104"/>
      <c r="B111" s="105"/>
      <c r="C111" s="104"/>
      <c r="D111" s="104"/>
      <c r="E111" s="191"/>
      <c r="F111" s="191"/>
      <c r="G111" s="191"/>
      <c r="H111" s="191"/>
      <c r="I111" s="265"/>
      <c r="J111" s="191"/>
      <c r="K111" s="191"/>
      <c r="L111" s="191"/>
      <c r="M111" s="191"/>
      <c r="N111" s="265"/>
      <c r="O111" s="191"/>
      <c r="P111" s="191"/>
      <c r="Q111" s="191"/>
      <c r="R111" s="191"/>
    </row>
    <row r="112" spans="1:18">
      <c r="A112" s="107" t="s">
        <v>3</v>
      </c>
      <c r="B112" s="108" t="s">
        <v>4</v>
      </c>
      <c r="C112" s="107"/>
      <c r="D112" s="109" t="s">
        <v>5</v>
      </c>
      <c r="E112" s="193" t="s">
        <v>6</v>
      </c>
      <c r="F112" s="193" t="s">
        <v>7</v>
      </c>
      <c r="G112" s="193" t="s">
        <v>8</v>
      </c>
      <c r="H112" s="266" t="s">
        <v>36</v>
      </c>
      <c r="I112" s="267"/>
      <c r="J112" s="193" t="s">
        <v>6</v>
      </c>
      <c r="K112" s="193" t="s">
        <v>7</v>
      </c>
      <c r="L112" s="193" t="s">
        <v>8</v>
      </c>
      <c r="M112" s="266" t="s">
        <v>36</v>
      </c>
      <c r="N112" s="267"/>
      <c r="O112" s="193" t="s">
        <v>6</v>
      </c>
      <c r="P112" s="193" t="s">
        <v>7</v>
      </c>
      <c r="Q112" s="193" t="s">
        <v>8</v>
      </c>
      <c r="R112" s="266" t="s">
        <v>36</v>
      </c>
    </row>
    <row r="113" spans="1:18">
      <c r="A113" s="104" t="s">
        <v>9</v>
      </c>
      <c r="B113" s="112">
        <v>-8.5</v>
      </c>
      <c r="C113" s="104"/>
      <c r="D113" s="104" t="s">
        <v>10</v>
      </c>
      <c r="E113" s="113">
        <v>22</v>
      </c>
      <c r="F113" s="113">
        <v>3180</v>
      </c>
      <c r="G113" s="113">
        <v>119.2682823791073</v>
      </c>
      <c r="H113" s="113">
        <v>3</v>
      </c>
      <c r="I113" s="113"/>
      <c r="J113" s="118">
        <v>22</v>
      </c>
      <c r="K113" s="118">
        <v>820</v>
      </c>
      <c r="L113" s="113">
        <v>70.23104542105628</v>
      </c>
      <c r="M113" s="113">
        <v>4</v>
      </c>
      <c r="N113" s="113"/>
      <c r="O113" s="118">
        <v>19</v>
      </c>
      <c r="P113" s="118">
        <v>710</v>
      </c>
      <c r="Q113" s="118">
        <v>87.117095718059247</v>
      </c>
      <c r="R113" s="195">
        <v>1</v>
      </c>
    </row>
    <row r="114" spans="1:18">
      <c r="A114" s="117" t="s">
        <v>37</v>
      </c>
      <c r="B114" s="112"/>
      <c r="C114" s="104"/>
      <c r="D114" s="104"/>
      <c r="E114" s="113"/>
      <c r="F114" s="113"/>
      <c r="G114" s="118"/>
      <c r="H114" s="113"/>
      <c r="I114" s="113"/>
      <c r="J114" s="118"/>
      <c r="K114" s="118"/>
      <c r="L114" s="118"/>
      <c r="M114" s="113"/>
      <c r="N114" s="113"/>
      <c r="O114" s="118"/>
      <c r="P114" s="118"/>
      <c r="Q114" s="118"/>
      <c r="R114" s="113"/>
    </row>
    <row r="115" spans="1:18">
      <c r="A115" s="104" t="s">
        <v>12</v>
      </c>
      <c r="B115" s="112">
        <v>-4.5</v>
      </c>
      <c r="C115" s="104"/>
      <c r="D115" s="408" t="s">
        <v>17</v>
      </c>
      <c r="E115" s="312">
        <v>0</v>
      </c>
      <c r="F115" s="312">
        <v>0</v>
      </c>
      <c r="G115" s="409">
        <v>0</v>
      </c>
      <c r="H115" s="294">
        <v>0</v>
      </c>
      <c r="I115" s="312"/>
      <c r="J115" s="312">
        <v>0</v>
      </c>
      <c r="K115" s="312">
        <v>0</v>
      </c>
      <c r="L115" s="294">
        <v>0</v>
      </c>
      <c r="M115" s="120">
        <v>0</v>
      </c>
      <c r="N115" s="294"/>
      <c r="O115" s="312">
        <v>0</v>
      </c>
      <c r="P115" s="312">
        <v>0</v>
      </c>
      <c r="Q115" s="410">
        <v>0</v>
      </c>
      <c r="R115" s="120">
        <v>0</v>
      </c>
    </row>
    <row r="116" spans="1:18">
      <c r="A116" s="1" t="s">
        <v>38</v>
      </c>
      <c r="B116" s="112"/>
      <c r="C116" s="104"/>
      <c r="D116" s="104"/>
      <c r="E116" s="113"/>
      <c r="F116" s="113"/>
      <c r="G116" s="113"/>
      <c r="H116" s="113"/>
      <c r="I116" s="113"/>
      <c r="J116" s="113"/>
      <c r="K116" s="113"/>
      <c r="L116" s="113"/>
      <c r="M116" s="113"/>
      <c r="N116" s="113"/>
      <c r="O116" s="113"/>
      <c r="P116" s="113"/>
      <c r="Q116" s="113"/>
      <c r="R116" s="113"/>
    </row>
    <row r="117" spans="1:18">
      <c r="A117" s="123" t="s">
        <v>15</v>
      </c>
      <c r="B117" s="124" t="s">
        <v>16</v>
      </c>
      <c r="C117" s="123"/>
      <c r="D117" s="123" t="s">
        <v>10</v>
      </c>
      <c r="E117" s="125">
        <v>0</v>
      </c>
      <c r="F117" s="125">
        <v>0</v>
      </c>
      <c r="G117" s="125">
        <v>0</v>
      </c>
      <c r="H117" s="125">
        <v>0</v>
      </c>
      <c r="I117" s="125"/>
      <c r="J117" s="125">
        <v>0</v>
      </c>
      <c r="K117" s="125">
        <v>0</v>
      </c>
      <c r="L117" s="125">
        <v>0</v>
      </c>
      <c r="M117" s="125">
        <v>0</v>
      </c>
      <c r="N117" s="125"/>
      <c r="O117" s="125">
        <v>0</v>
      </c>
      <c r="P117" s="125">
        <v>0</v>
      </c>
      <c r="Q117" s="125">
        <v>0</v>
      </c>
      <c r="R117" s="125">
        <v>0</v>
      </c>
    </row>
    <row r="118" spans="1:18">
      <c r="A118" s="123"/>
      <c r="B118" s="124"/>
      <c r="C118" s="123"/>
      <c r="D118" s="128" t="s">
        <v>17</v>
      </c>
      <c r="E118" s="135">
        <v>0</v>
      </c>
      <c r="F118" s="135">
        <v>0</v>
      </c>
      <c r="G118" s="135">
        <v>0</v>
      </c>
      <c r="H118" s="135">
        <v>0</v>
      </c>
      <c r="I118" s="125"/>
      <c r="J118" s="135">
        <v>0</v>
      </c>
      <c r="K118" s="135">
        <v>0</v>
      </c>
      <c r="L118" s="135">
        <v>0</v>
      </c>
      <c r="M118" s="135">
        <v>0</v>
      </c>
      <c r="N118" s="125"/>
      <c r="O118" s="135">
        <v>0</v>
      </c>
      <c r="P118" s="135">
        <v>0</v>
      </c>
      <c r="Q118" s="135">
        <v>0</v>
      </c>
      <c r="R118" s="135">
        <v>0</v>
      </c>
    </row>
    <row r="119" spans="1:18">
      <c r="A119" s="123" t="s">
        <v>15</v>
      </c>
      <c r="B119" s="124" t="s">
        <v>18</v>
      </c>
      <c r="C119" s="123"/>
      <c r="D119" s="123" t="s">
        <v>10</v>
      </c>
      <c r="E119" s="125">
        <v>0</v>
      </c>
      <c r="F119" s="125">
        <v>0</v>
      </c>
      <c r="G119" s="125">
        <v>0</v>
      </c>
      <c r="H119" s="125">
        <v>0</v>
      </c>
      <c r="I119" s="125"/>
      <c r="J119" s="125">
        <v>0</v>
      </c>
      <c r="K119" s="125">
        <v>0</v>
      </c>
      <c r="L119" s="125">
        <v>0</v>
      </c>
      <c r="M119" s="125">
        <v>0</v>
      </c>
      <c r="N119" s="125"/>
      <c r="O119" s="125">
        <v>0</v>
      </c>
      <c r="P119" s="125">
        <v>0</v>
      </c>
      <c r="Q119" s="125">
        <v>0</v>
      </c>
      <c r="R119" s="125">
        <v>0</v>
      </c>
    </row>
    <row r="120" spans="1:18">
      <c r="A120" s="123"/>
      <c r="B120" s="124"/>
      <c r="C120" s="123"/>
      <c r="D120" s="128" t="s">
        <v>17</v>
      </c>
      <c r="E120" s="135">
        <v>0</v>
      </c>
      <c r="F120" s="135">
        <v>0</v>
      </c>
      <c r="G120" s="135">
        <v>0</v>
      </c>
      <c r="H120" s="135">
        <v>0</v>
      </c>
      <c r="I120" s="125"/>
      <c r="J120" s="135">
        <v>0</v>
      </c>
      <c r="K120" s="135">
        <v>0</v>
      </c>
      <c r="L120" s="135">
        <v>0</v>
      </c>
      <c r="M120" s="135">
        <v>0</v>
      </c>
      <c r="N120" s="125"/>
      <c r="O120" s="135">
        <v>0</v>
      </c>
      <c r="P120" s="135">
        <v>0</v>
      </c>
      <c r="Q120" s="135">
        <v>0</v>
      </c>
      <c r="R120" s="135">
        <v>0</v>
      </c>
    </row>
    <row r="121" spans="1:18">
      <c r="A121" s="123" t="s">
        <v>15</v>
      </c>
      <c r="B121" s="124" t="s">
        <v>19</v>
      </c>
      <c r="C121" s="123"/>
      <c r="D121" s="123" t="s">
        <v>10</v>
      </c>
      <c r="E121" s="125">
        <v>0</v>
      </c>
      <c r="F121" s="125">
        <v>0</v>
      </c>
      <c r="G121" s="125">
        <v>0</v>
      </c>
      <c r="H121" s="125">
        <v>0</v>
      </c>
      <c r="I121" s="125"/>
      <c r="J121" s="125">
        <v>0</v>
      </c>
      <c r="K121" s="125">
        <v>0</v>
      </c>
      <c r="L121" s="125">
        <v>0</v>
      </c>
      <c r="M121" s="125">
        <v>0</v>
      </c>
      <c r="N121" s="125"/>
      <c r="O121" s="125">
        <v>0</v>
      </c>
      <c r="P121" s="125">
        <v>0</v>
      </c>
      <c r="Q121" s="125">
        <v>0</v>
      </c>
      <c r="R121" s="125">
        <v>0</v>
      </c>
    </row>
    <row r="122" spans="1:18">
      <c r="A122" s="123"/>
      <c r="B122" s="124"/>
      <c r="C122" s="123"/>
      <c r="D122" s="128" t="s">
        <v>17</v>
      </c>
      <c r="E122" s="135">
        <v>0</v>
      </c>
      <c r="F122" s="135">
        <v>0</v>
      </c>
      <c r="G122" s="135">
        <v>0</v>
      </c>
      <c r="H122" s="135">
        <v>0</v>
      </c>
      <c r="I122" s="125"/>
      <c r="J122" s="135">
        <v>0</v>
      </c>
      <c r="K122" s="135">
        <v>0</v>
      </c>
      <c r="L122" s="135">
        <v>0</v>
      </c>
      <c r="M122" s="135">
        <v>0</v>
      </c>
      <c r="N122" s="125"/>
      <c r="O122" s="135">
        <v>0</v>
      </c>
      <c r="P122" s="135">
        <v>0</v>
      </c>
      <c r="Q122" s="135">
        <v>0</v>
      </c>
      <c r="R122" s="135">
        <v>0</v>
      </c>
    </row>
    <row r="123" spans="1:18">
      <c r="A123" s="123" t="s">
        <v>15</v>
      </c>
      <c r="B123" s="124">
        <v>4.3</v>
      </c>
      <c r="C123" s="123"/>
      <c r="D123" s="123" t="s">
        <v>10</v>
      </c>
      <c r="E123" s="125">
        <v>0</v>
      </c>
      <c r="F123" s="125">
        <v>0</v>
      </c>
      <c r="G123" s="125">
        <v>0</v>
      </c>
      <c r="H123" s="125">
        <v>0</v>
      </c>
      <c r="I123" s="125"/>
      <c r="J123" s="125">
        <v>0</v>
      </c>
      <c r="K123" s="125">
        <v>0</v>
      </c>
      <c r="L123" s="125">
        <v>0</v>
      </c>
      <c r="M123" s="125">
        <v>0</v>
      </c>
      <c r="N123" s="125"/>
      <c r="O123" s="125">
        <v>0</v>
      </c>
      <c r="P123" s="125">
        <v>0</v>
      </c>
      <c r="Q123" s="125">
        <v>0</v>
      </c>
      <c r="R123" s="125">
        <v>0</v>
      </c>
    </row>
    <row r="124" spans="1:18">
      <c r="A124" s="123"/>
      <c r="B124" s="124"/>
      <c r="C124" s="123"/>
      <c r="D124" s="128" t="s">
        <v>17</v>
      </c>
      <c r="E124" s="135">
        <v>0</v>
      </c>
      <c r="F124" s="135">
        <v>0</v>
      </c>
      <c r="G124" s="135">
        <v>0</v>
      </c>
      <c r="H124" s="135">
        <v>0</v>
      </c>
      <c r="I124" s="125"/>
      <c r="J124" s="135">
        <v>0</v>
      </c>
      <c r="K124" s="135">
        <v>0</v>
      </c>
      <c r="L124" s="135">
        <v>0</v>
      </c>
      <c r="M124" s="135">
        <v>0</v>
      </c>
      <c r="N124" s="125"/>
      <c r="O124" s="135">
        <v>0</v>
      </c>
      <c r="P124" s="135">
        <v>0</v>
      </c>
      <c r="Q124" s="135">
        <v>0</v>
      </c>
      <c r="R124" s="135">
        <v>0</v>
      </c>
    </row>
    <row r="125" spans="1:18">
      <c r="A125" s="104" t="s">
        <v>20</v>
      </c>
      <c r="B125" s="112">
        <v>86.8</v>
      </c>
      <c r="C125" s="104"/>
      <c r="D125" s="131" t="s">
        <v>17</v>
      </c>
      <c r="E125" s="312">
        <v>0</v>
      </c>
      <c r="F125" s="312">
        <v>0</v>
      </c>
      <c r="G125" s="317">
        <v>0</v>
      </c>
      <c r="H125" s="312">
        <v>0</v>
      </c>
      <c r="I125" s="312"/>
      <c r="J125" s="294">
        <v>0</v>
      </c>
      <c r="K125" s="317">
        <v>0</v>
      </c>
      <c r="L125" s="317">
        <v>0</v>
      </c>
      <c r="M125" s="312">
        <v>0</v>
      </c>
      <c r="N125" s="312"/>
      <c r="O125" s="317">
        <v>0</v>
      </c>
      <c r="P125" s="317">
        <v>0</v>
      </c>
      <c r="Q125" s="317">
        <v>0</v>
      </c>
      <c r="R125" s="312">
        <v>0</v>
      </c>
    </row>
    <row r="126" spans="1:18">
      <c r="A126" s="123" t="s">
        <v>21</v>
      </c>
      <c r="B126" s="124">
        <v>86.8</v>
      </c>
      <c r="C126" s="123"/>
      <c r="D126" s="123" t="s">
        <v>10</v>
      </c>
      <c r="E126" s="125">
        <v>0</v>
      </c>
      <c r="F126" s="125">
        <v>0</v>
      </c>
      <c r="G126" s="125">
        <v>0</v>
      </c>
      <c r="H126" s="125">
        <v>0</v>
      </c>
      <c r="I126" s="125"/>
      <c r="J126" s="125">
        <v>0</v>
      </c>
      <c r="K126" s="125">
        <v>0</v>
      </c>
      <c r="L126" s="125">
        <v>0</v>
      </c>
      <c r="M126" s="125">
        <v>0</v>
      </c>
      <c r="N126" s="125"/>
      <c r="O126" s="125">
        <v>0</v>
      </c>
      <c r="P126" s="125">
        <v>0</v>
      </c>
      <c r="Q126" s="125">
        <v>0</v>
      </c>
      <c r="R126" s="125">
        <v>0</v>
      </c>
    </row>
    <row r="127" spans="1:18">
      <c r="A127" s="123"/>
      <c r="B127" s="124"/>
      <c r="C127" s="123"/>
      <c r="D127" s="128" t="s">
        <v>17</v>
      </c>
      <c r="E127" s="135">
        <v>0</v>
      </c>
      <c r="F127" s="135">
        <v>0</v>
      </c>
      <c r="G127" s="135">
        <v>0</v>
      </c>
      <c r="H127" s="135">
        <v>0</v>
      </c>
      <c r="I127" s="135"/>
      <c r="J127" s="135">
        <v>0</v>
      </c>
      <c r="K127" s="135">
        <v>0</v>
      </c>
      <c r="L127" s="125">
        <v>0</v>
      </c>
      <c r="M127" s="135">
        <v>0</v>
      </c>
      <c r="N127" s="135"/>
      <c r="O127" s="135">
        <v>0</v>
      </c>
      <c r="P127" s="135">
        <v>0</v>
      </c>
      <c r="Q127" s="125">
        <v>0</v>
      </c>
      <c r="R127" s="135">
        <v>0</v>
      </c>
    </row>
    <row r="128" spans="1:18">
      <c r="A128" s="123" t="s">
        <v>21</v>
      </c>
      <c r="B128" s="124">
        <v>91.4</v>
      </c>
      <c r="C128" s="123"/>
      <c r="D128" s="123" t="s">
        <v>10</v>
      </c>
      <c r="E128" s="125">
        <v>0</v>
      </c>
      <c r="F128" s="125">
        <v>0</v>
      </c>
      <c r="G128" s="125">
        <v>0</v>
      </c>
      <c r="H128" s="125">
        <v>0</v>
      </c>
      <c r="I128" s="135"/>
      <c r="J128" s="125">
        <v>0</v>
      </c>
      <c r="K128" s="125">
        <v>0</v>
      </c>
      <c r="L128" s="125">
        <v>0</v>
      </c>
      <c r="M128" s="125">
        <v>0</v>
      </c>
      <c r="N128" s="135"/>
      <c r="O128" s="125">
        <v>0</v>
      </c>
      <c r="P128" s="125">
        <v>0</v>
      </c>
      <c r="Q128" s="125">
        <v>0</v>
      </c>
      <c r="R128" s="125">
        <v>0</v>
      </c>
    </row>
    <row r="129" spans="1:18">
      <c r="A129" s="123"/>
      <c r="B129" s="124"/>
      <c r="C129" s="123"/>
      <c r="D129" s="128" t="s">
        <v>17</v>
      </c>
      <c r="E129" s="135">
        <v>0</v>
      </c>
      <c r="F129" s="135">
        <v>0</v>
      </c>
      <c r="G129" s="135">
        <v>0</v>
      </c>
      <c r="H129" s="135">
        <v>0</v>
      </c>
      <c r="I129" s="135"/>
      <c r="J129" s="135">
        <v>0</v>
      </c>
      <c r="K129" s="135">
        <v>0</v>
      </c>
      <c r="L129" s="125">
        <v>0</v>
      </c>
      <c r="M129" s="135">
        <v>0</v>
      </c>
      <c r="N129" s="135"/>
      <c r="O129" s="135">
        <v>0</v>
      </c>
      <c r="P129" s="135">
        <v>0</v>
      </c>
      <c r="Q129" s="125">
        <v>0</v>
      </c>
      <c r="R129" s="135">
        <v>0</v>
      </c>
    </row>
    <row r="130" spans="1:18">
      <c r="A130" s="123" t="s">
        <v>21</v>
      </c>
      <c r="B130" s="124">
        <v>92.8</v>
      </c>
      <c r="C130" s="123"/>
      <c r="D130" s="123" t="s">
        <v>10</v>
      </c>
      <c r="E130" s="125">
        <v>0</v>
      </c>
      <c r="F130" s="125">
        <v>0</v>
      </c>
      <c r="G130" s="125">
        <v>0</v>
      </c>
      <c r="H130" s="125">
        <v>0</v>
      </c>
      <c r="I130" s="135"/>
      <c r="J130" s="125">
        <v>0</v>
      </c>
      <c r="K130" s="125">
        <v>0</v>
      </c>
      <c r="L130" s="125">
        <v>0</v>
      </c>
      <c r="M130" s="125">
        <v>0</v>
      </c>
      <c r="N130" s="135"/>
      <c r="O130" s="125">
        <v>0</v>
      </c>
      <c r="P130" s="125">
        <v>0</v>
      </c>
      <c r="Q130" s="125">
        <v>0</v>
      </c>
      <c r="R130" s="125">
        <v>0</v>
      </c>
    </row>
    <row r="131" spans="1:18">
      <c r="A131" s="123"/>
      <c r="B131" s="124"/>
      <c r="C131" s="123"/>
      <c r="D131" s="128" t="s">
        <v>17</v>
      </c>
      <c r="E131" s="135">
        <v>0</v>
      </c>
      <c r="F131" s="135">
        <v>0</v>
      </c>
      <c r="G131" s="135">
        <v>0</v>
      </c>
      <c r="H131" s="135">
        <v>0</v>
      </c>
      <c r="I131" s="135"/>
      <c r="J131" s="135">
        <v>0</v>
      </c>
      <c r="K131" s="135">
        <v>0</v>
      </c>
      <c r="L131" s="125">
        <v>0</v>
      </c>
      <c r="M131" s="135">
        <v>0</v>
      </c>
      <c r="N131" s="135"/>
      <c r="O131" s="135">
        <v>0</v>
      </c>
      <c r="P131" s="135">
        <v>0</v>
      </c>
      <c r="Q131" s="125">
        <v>0</v>
      </c>
      <c r="R131" s="135">
        <v>0</v>
      </c>
    </row>
    <row r="132" spans="1:18">
      <c r="A132" s="104" t="s">
        <v>22</v>
      </c>
      <c r="B132" s="112">
        <v>306.89999999999998</v>
      </c>
      <c r="C132" s="104"/>
      <c r="D132" s="104" t="s">
        <v>10</v>
      </c>
      <c r="E132" s="113">
        <v>22</v>
      </c>
      <c r="F132" s="113">
        <v>11000</v>
      </c>
      <c r="G132" s="118">
        <v>483.68786215292141</v>
      </c>
      <c r="H132" s="113">
        <v>12</v>
      </c>
      <c r="I132" s="113"/>
      <c r="J132" s="118">
        <v>0</v>
      </c>
      <c r="K132" s="118">
        <v>0</v>
      </c>
      <c r="L132" s="118" t="s">
        <v>13</v>
      </c>
      <c r="M132" s="113">
        <v>0</v>
      </c>
      <c r="N132" s="113"/>
      <c r="O132" s="118">
        <v>18</v>
      </c>
      <c r="P132" s="118">
        <v>2500</v>
      </c>
      <c r="Q132" s="118">
        <v>188.52697089939312</v>
      </c>
      <c r="R132" s="113">
        <v>5</v>
      </c>
    </row>
    <row r="133" spans="1:18">
      <c r="A133" s="123" t="s">
        <v>23</v>
      </c>
      <c r="B133" s="124">
        <v>305.10000000000002</v>
      </c>
      <c r="C133" s="123"/>
      <c r="D133" s="123" t="s">
        <v>10</v>
      </c>
      <c r="E133" s="125">
        <v>0</v>
      </c>
      <c r="F133" s="125">
        <v>0</v>
      </c>
      <c r="G133" s="125">
        <v>0</v>
      </c>
      <c r="H133" s="125">
        <v>0</v>
      </c>
      <c r="I133" s="125"/>
      <c r="J133" s="125">
        <v>0</v>
      </c>
      <c r="K133" s="125">
        <v>0</v>
      </c>
      <c r="L133" s="125">
        <v>0</v>
      </c>
      <c r="M133" s="125">
        <v>0</v>
      </c>
      <c r="N133" s="125"/>
      <c r="O133" s="125">
        <v>0</v>
      </c>
      <c r="P133" s="125">
        <v>0</v>
      </c>
      <c r="Q133" s="125">
        <v>0</v>
      </c>
      <c r="R133" s="125">
        <v>0</v>
      </c>
    </row>
    <row r="134" spans="1:18">
      <c r="A134" s="123"/>
      <c r="B134" s="124"/>
      <c r="C134" s="123"/>
      <c r="D134" s="128" t="s">
        <v>17</v>
      </c>
      <c r="E134" s="135">
        <v>0</v>
      </c>
      <c r="F134" s="135">
        <v>0</v>
      </c>
      <c r="G134" s="135">
        <v>0</v>
      </c>
      <c r="H134" s="135">
        <v>0</v>
      </c>
      <c r="I134" s="135"/>
      <c r="J134" s="135">
        <v>0</v>
      </c>
      <c r="K134" s="135">
        <v>0</v>
      </c>
      <c r="L134" s="125">
        <v>0</v>
      </c>
      <c r="M134" s="135">
        <v>0</v>
      </c>
      <c r="N134" s="135"/>
      <c r="O134" s="135">
        <v>0</v>
      </c>
      <c r="P134" s="135">
        <v>0</v>
      </c>
      <c r="Q134" s="125">
        <v>0</v>
      </c>
      <c r="R134" s="135">
        <v>0</v>
      </c>
    </row>
    <row r="135" spans="1:18">
      <c r="A135" s="123" t="s">
        <v>23</v>
      </c>
      <c r="B135" s="124">
        <v>308.10000000000002</v>
      </c>
      <c r="C135" s="123"/>
      <c r="D135" s="123" t="s">
        <v>10</v>
      </c>
      <c r="E135" s="125">
        <v>0</v>
      </c>
      <c r="F135" s="125">
        <v>0</v>
      </c>
      <c r="G135" s="125">
        <v>0</v>
      </c>
      <c r="H135" s="125">
        <v>0</v>
      </c>
      <c r="I135" s="135"/>
      <c r="J135" s="125">
        <v>0</v>
      </c>
      <c r="K135" s="125">
        <v>0</v>
      </c>
      <c r="L135" s="125">
        <v>0</v>
      </c>
      <c r="M135" s="125">
        <v>0</v>
      </c>
      <c r="N135" s="135"/>
      <c r="O135" s="125">
        <v>0</v>
      </c>
      <c r="P135" s="125">
        <v>0</v>
      </c>
      <c r="Q135" s="125">
        <v>0</v>
      </c>
      <c r="R135" s="125">
        <v>0</v>
      </c>
    </row>
    <row r="136" spans="1:18">
      <c r="A136" s="123"/>
      <c r="B136" s="124"/>
      <c r="C136" s="123"/>
      <c r="D136" s="128" t="s">
        <v>17</v>
      </c>
      <c r="E136" s="135">
        <v>0</v>
      </c>
      <c r="F136" s="135">
        <v>0</v>
      </c>
      <c r="G136" s="135">
        <v>0</v>
      </c>
      <c r="H136" s="135">
        <v>0</v>
      </c>
      <c r="I136" s="135"/>
      <c r="J136" s="135">
        <v>0</v>
      </c>
      <c r="K136" s="135">
        <v>0</v>
      </c>
      <c r="L136" s="125">
        <v>0</v>
      </c>
      <c r="M136" s="135">
        <v>0</v>
      </c>
      <c r="N136" s="135"/>
      <c r="O136" s="135">
        <v>0</v>
      </c>
      <c r="P136" s="135">
        <v>0</v>
      </c>
      <c r="Q136" s="125">
        <v>0</v>
      </c>
      <c r="R136" s="135">
        <v>0</v>
      </c>
    </row>
    <row r="137" spans="1:18">
      <c r="A137" s="123" t="s">
        <v>23</v>
      </c>
      <c r="B137" s="124">
        <v>314.8</v>
      </c>
      <c r="C137" s="123"/>
      <c r="D137" s="123" t="s">
        <v>10</v>
      </c>
      <c r="E137" s="125">
        <v>0</v>
      </c>
      <c r="F137" s="125">
        <v>0</v>
      </c>
      <c r="G137" s="125">
        <v>0</v>
      </c>
      <c r="H137" s="125">
        <v>0</v>
      </c>
      <c r="I137" s="135"/>
      <c r="J137" s="125">
        <v>0</v>
      </c>
      <c r="K137" s="125">
        <v>0</v>
      </c>
      <c r="L137" s="125">
        <v>0</v>
      </c>
      <c r="M137" s="125">
        <v>0</v>
      </c>
      <c r="N137" s="135"/>
      <c r="O137" s="125">
        <v>0</v>
      </c>
      <c r="P137" s="125">
        <v>0</v>
      </c>
      <c r="Q137" s="125">
        <v>0</v>
      </c>
      <c r="R137" s="125">
        <v>0</v>
      </c>
    </row>
    <row r="138" spans="1:18">
      <c r="A138" s="123"/>
      <c r="B138" s="124"/>
      <c r="C138" s="123"/>
      <c r="D138" s="128" t="s">
        <v>17</v>
      </c>
      <c r="E138" s="135">
        <v>0</v>
      </c>
      <c r="F138" s="135">
        <v>0</v>
      </c>
      <c r="G138" s="135">
        <v>0</v>
      </c>
      <c r="H138" s="135">
        <v>0</v>
      </c>
      <c r="I138" s="135"/>
      <c r="J138" s="135">
        <v>0</v>
      </c>
      <c r="K138" s="135">
        <v>0</v>
      </c>
      <c r="L138" s="125">
        <v>0</v>
      </c>
      <c r="M138" s="135">
        <v>0</v>
      </c>
      <c r="N138" s="135"/>
      <c r="O138" s="135">
        <v>0</v>
      </c>
      <c r="P138" s="135">
        <v>0</v>
      </c>
      <c r="Q138" s="125">
        <v>0</v>
      </c>
      <c r="R138" s="135">
        <v>0</v>
      </c>
    </row>
    <row r="139" spans="1:18">
      <c r="A139" s="104" t="s">
        <v>24</v>
      </c>
      <c r="B139" s="112">
        <v>351</v>
      </c>
      <c r="C139" s="104"/>
      <c r="D139" s="104" t="s">
        <v>10</v>
      </c>
      <c r="E139" s="113">
        <v>3</v>
      </c>
      <c r="F139" s="113">
        <v>26</v>
      </c>
      <c r="G139" s="113" t="s">
        <v>13</v>
      </c>
      <c r="H139" s="113">
        <v>0</v>
      </c>
      <c r="I139" s="113"/>
      <c r="J139" s="113">
        <v>5</v>
      </c>
      <c r="K139" s="113">
        <v>89</v>
      </c>
      <c r="L139" s="113">
        <v>2.4540194545491305</v>
      </c>
      <c r="M139" s="113">
        <v>0</v>
      </c>
      <c r="N139" s="113"/>
      <c r="O139" s="113">
        <v>5</v>
      </c>
      <c r="P139" s="113">
        <v>46</v>
      </c>
      <c r="Q139" s="113">
        <v>2.1505600128111397</v>
      </c>
      <c r="R139" s="113">
        <v>0</v>
      </c>
    </row>
    <row r="140" spans="1:18">
      <c r="A140" s="104" t="s">
        <v>25</v>
      </c>
      <c r="B140" s="112">
        <v>462.8</v>
      </c>
      <c r="C140" s="104"/>
      <c r="D140" s="131" t="s">
        <v>17</v>
      </c>
      <c r="E140" s="312">
        <v>6</v>
      </c>
      <c r="F140" s="312">
        <v>3</v>
      </c>
      <c r="G140" s="317">
        <v>1.6188704068605666</v>
      </c>
      <c r="H140" s="312">
        <v>0</v>
      </c>
      <c r="I140" s="312"/>
      <c r="J140" s="317">
        <v>3</v>
      </c>
      <c r="K140" s="317">
        <v>4</v>
      </c>
      <c r="L140" s="317" t="s">
        <v>13</v>
      </c>
      <c r="M140" s="312">
        <v>0</v>
      </c>
      <c r="N140" s="312"/>
      <c r="O140" s="317">
        <v>5</v>
      </c>
      <c r="P140" s="317">
        <v>14</v>
      </c>
      <c r="Q140" s="317">
        <v>4.0723360092807965</v>
      </c>
      <c r="R140" s="312">
        <v>0</v>
      </c>
    </row>
    <row r="141" spans="1:18">
      <c r="A141" s="123" t="s">
        <v>26</v>
      </c>
      <c r="B141" s="124">
        <v>462.6</v>
      </c>
      <c r="C141" s="123"/>
      <c r="D141" s="123" t="s">
        <v>10</v>
      </c>
      <c r="E141" s="125">
        <v>0</v>
      </c>
      <c r="F141" s="125">
        <v>0</v>
      </c>
      <c r="G141" s="125">
        <v>0</v>
      </c>
      <c r="H141" s="125">
        <v>0</v>
      </c>
      <c r="I141" s="125"/>
      <c r="J141" s="125">
        <v>0</v>
      </c>
      <c r="K141" s="125">
        <v>0</v>
      </c>
      <c r="L141" s="125">
        <v>0</v>
      </c>
      <c r="M141" s="125">
        <v>0</v>
      </c>
      <c r="N141" s="125"/>
      <c r="O141" s="125">
        <v>0</v>
      </c>
      <c r="P141" s="125">
        <v>0</v>
      </c>
      <c r="Q141" s="125">
        <v>0</v>
      </c>
      <c r="R141" s="125">
        <v>0</v>
      </c>
    </row>
    <row r="142" spans="1:18">
      <c r="A142" s="123"/>
      <c r="B142" s="124"/>
      <c r="C142" s="123"/>
      <c r="D142" s="128" t="s">
        <v>17</v>
      </c>
      <c r="E142" s="135">
        <v>0</v>
      </c>
      <c r="F142" s="135">
        <v>0</v>
      </c>
      <c r="G142" s="135">
        <v>0</v>
      </c>
      <c r="H142" s="135">
        <v>0</v>
      </c>
      <c r="I142" s="135"/>
      <c r="J142" s="135">
        <v>0</v>
      </c>
      <c r="K142" s="135">
        <v>0</v>
      </c>
      <c r="L142" s="125">
        <v>0</v>
      </c>
      <c r="M142" s="135">
        <v>0</v>
      </c>
      <c r="N142" s="135"/>
      <c r="O142" s="135">
        <v>0</v>
      </c>
      <c r="P142" s="135">
        <v>0</v>
      </c>
      <c r="Q142" s="125">
        <v>0</v>
      </c>
      <c r="R142" s="135">
        <v>0</v>
      </c>
    </row>
    <row r="143" spans="1:18">
      <c r="A143" s="123" t="s">
        <v>26</v>
      </c>
      <c r="B143" s="124">
        <v>470</v>
      </c>
      <c r="C143" s="123"/>
      <c r="D143" s="123" t="s">
        <v>10</v>
      </c>
      <c r="E143" s="125">
        <v>0</v>
      </c>
      <c r="F143" s="125">
        <v>0</v>
      </c>
      <c r="G143" s="125">
        <v>0</v>
      </c>
      <c r="H143" s="125">
        <v>0</v>
      </c>
      <c r="I143" s="135"/>
      <c r="J143" s="125">
        <v>0</v>
      </c>
      <c r="K143" s="125">
        <v>0</v>
      </c>
      <c r="L143" s="125">
        <v>0</v>
      </c>
      <c r="M143" s="125">
        <v>0</v>
      </c>
      <c r="N143" s="135"/>
      <c r="O143" s="125">
        <v>0</v>
      </c>
      <c r="P143" s="125">
        <v>0</v>
      </c>
      <c r="Q143" s="125">
        <v>0</v>
      </c>
      <c r="R143" s="125">
        <v>0</v>
      </c>
    </row>
    <row r="144" spans="1:18">
      <c r="A144" s="123"/>
      <c r="B144" s="124"/>
      <c r="C144" s="123"/>
      <c r="D144" s="128" t="s">
        <v>17</v>
      </c>
      <c r="E144" s="135">
        <v>0</v>
      </c>
      <c r="F144" s="135">
        <v>0</v>
      </c>
      <c r="G144" s="135">
        <v>0</v>
      </c>
      <c r="H144" s="135">
        <v>0</v>
      </c>
      <c r="I144" s="135"/>
      <c r="J144" s="135">
        <v>0</v>
      </c>
      <c r="K144" s="135">
        <v>0</v>
      </c>
      <c r="L144" s="125">
        <v>0</v>
      </c>
      <c r="M144" s="135">
        <v>0</v>
      </c>
      <c r="N144" s="135"/>
      <c r="O144" s="135">
        <v>0</v>
      </c>
      <c r="P144" s="135">
        <v>0</v>
      </c>
      <c r="Q144" s="125">
        <v>0</v>
      </c>
      <c r="R144" s="135">
        <v>0</v>
      </c>
    </row>
    <row r="145" spans="1:18">
      <c r="A145" s="123" t="s">
        <v>26</v>
      </c>
      <c r="B145" s="124">
        <v>477.5</v>
      </c>
      <c r="C145" s="123"/>
      <c r="D145" s="123" t="s">
        <v>10</v>
      </c>
      <c r="E145" s="125">
        <v>0</v>
      </c>
      <c r="F145" s="125">
        <v>0</v>
      </c>
      <c r="G145" s="125">
        <v>0</v>
      </c>
      <c r="H145" s="125">
        <v>0</v>
      </c>
      <c r="I145" s="135"/>
      <c r="J145" s="125">
        <v>0</v>
      </c>
      <c r="K145" s="125">
        <v>0</v>
      </c>
      <c r="L145" s="125">
        <v>0</v>
      </c>
      <c r="M145" s="125">
        <v>0</v>
      </c>
      <c r="N145" s="135"/>
      <c r="O145" s="125">
        <v>0</v>
      </c>
      <c r="P145" s="125">
        <v>0</v>
      </c>
      <c r="Q145" s="125">
        <v>0</v>
      </c>
      <c r="R145" s="125">
        <v>0</v>
      </c>
    </row>
    <row r="146" spans="1:18">
      <c r="A146" s="123"/>
      <c r="B146" s="124"/>
      <c r="C146" s="123"/>
      <c r="D146" s="128" t="s">
        <v>17</v>
      </c>
      <c r="E146" s="135">
        <v>0</v>
      </c>
      <c r="F146" s="135">
        <v>0</v>
      </c>
      <c r="G146" s="135">
        <v>0</v>
      </c>
      <c r="H146" s="135">
        <v>0</v>
      </c>
      <c r="I146" s="135"/>
      <c r="J146" s="135">
        <v>0</v>
      </c>
      <c r="K146" s="135">
        <v>0</v>
      </c>
      <c r="L146" s="125">
        <v>0</v>
      </c>
      <c r="M146" s="135">
        <v>0</v>
      </c>
      <c r="N146" s="135"/>
      <c r="O146" s="135">
        <v>0</v>
      </c>
      <c r="P146" s="135">
        <v>0</v>
      </c>
      <c r="Q146" s="125">
        <v>0</v>
      </c>
      <c r="R146" s="135">
        <v>0</v>
      </c>
    </row>
    <row r="147" spans="1:18">
      <c r="A147" s="136" t="s">
        <v>27</v>
      </c>
      <c r="B147" s="137">
        <v>594</v>
      </c>
      <c r="C147" s="136"/>
      <c r="D147" s="131" t="s">
        <v>17</v>
      </c>
      <c r="E147" s="139">
        <v>31</v>
      </c>
      <c r="F147" s="139">
        <v>100</v>
      </c>
      <c r="G147" s="139">
        <v>28.085798375399641</v>
      </c>
      <c r="H147" s="139">
        <v>0</v>
      </c>
      <c r="I147" s="139"/>
      <c r="J147" s="139">
        <v>28</v>
      </c>
      <c r="K147" s="139">
        <v>100</v>
      </c>
      <c r="L147" s="139">
        <v>71.968567300115211</v>
      </c>
      <c r="M147" s="139">
        <v>0</v>
      </c>
      <c r="N147" s="139"/>
      <c r="O147" s="139">
        <v>29</v>
      </c>
      <c r="P147" s="139">
        <v>870</v>
      </c>
      <c r="Q147" s="139">
        <v>35.281988323743803</v>
      </c>
      <c r="R147" s="139">
        <v>2</v>
      </c>
    </row>
    <row r="148" spans="1:18">
      <c r="A148" s="123" t="s">
        <v>28</v>
      </c>
      <c r="B148" s="124">
        <v>594</v>
      </c>
      <c r="C148" s="123"/>
      <c r="D148" s="123" t="s">
        <v>10</v>
      </c>
      <c r="E148" s="125">
        <v>0</v>
      </c>
      <c r="F148" s="125">
        <v>0</v>
      </c>
      <c r="G148" s="125">
        <v>0</v>
      </c>
      <c r="H148" s="125">
        <v>0</v>
      </c>
      <c r="I148" s="125"/>
      <c r="J148" s="125">
        <v>0</v>
      </c>
      <c r="K148" s="125">
        <v>0</v>
      </c>
      <c r="L148" s="125">
        <v>0</v>
      </c>
      <c r="M148" s="125">
        <v>0</v>
      </c>
      <c r="N148" s="125"/>
      <c r="O148" s="125">
        <v>0</v>
      </c>
      <c r="P148" s="125">
        <v>0</v>
      </c>
      <c r="Q148" s="125">
        <v>0</v>
      </c>
      <c r="R148" s="125">
        <v>0</v>
      </c>
    </row>
    <row r="149" spans="1:18">
      <c r="A149" s="123"/>
      <c r="B149" s="124"/>
      <c r="C149" s="123"/>
      <c r="D149" s="128" t="s">
        <v>17</v>
      </c>
      <c r="E149" s="135">
        <v>0</v>
      </c>
      <c r="F149" s="135">
        <v>0</v>
      </c>
      <c r="G149" s="125">
        <v>0</v>
      </c>
      <c r="H149" s="135">
        <v>0</v>
      </c>
      <c r="I149" s="135"/>
      <c r="J149" s="135">
        <v>0</v>
      </c>
      <c r="K149" s="135">
        <v>0</v>
      </c>
      <c r="L149" s="125">
        <v>0</v>
      </c>
      <c r="M149" s="135">
        <v>0</v>
      </c>
      <c r="N149" s="135"/>
      <c r="O149" s="135">
        <v>0</v>
      </c>
      <c r="P149" s="135">
        <v>0</v>
      </c>
      <c r="Q149" s="135">
        <v>0</v>
      </c>
      <c r="R149" s="135">
        <v>0</v>
      </c>
    </row>
    <row r="150" spans="1:18">
      <c r="A150" s="123" t="s">
        <v>28</v>
      </c>
      <c r="B150" s="124">
        <v>608.70000000000005</v>
      </c>
      <c r="C150" s="123"/>
      <c r="D150" s="123" t="s">
        <v>10</v>
      </c>
      <c r="E150" s="125">
        <v>0</v>
      </c>
      <c r="F150" s="125">
        <v>0</v>
      </c>
      <c r="G150" s="125">
        <v>0</v>
      </c>
      <c r="H150" s="125">
        <v>0</v>
      </c>
      <c r="I150" s="135"/>
      <c r="J150" s="125">
        <v>0</v>
      </c>
      <c r="K150" s="125">
        <v>0</v>
      </c>
      <c r="L150" s="125">
        <v>0</v>
      </c>
      <c r="M150" s="125">
        <v>0</v>
      </c>
      <c r="N150" s="135"/>
      <c r="O150" s="125">
        <v>0</v>
      </c>
      <c r="P150" s="125">
        <v>0</v>
      </c>
      <c r="Q150" s="125">
        <v>0</v>
      </c>
      <c r="R150" s="125">
        <v>0</v>
      </c>
    </row>
    <row r="151" spans="1:18">
      <c r="A151" s="123"/>
      <c r="B151" s="124"/>
      <c r="C151" s="123"/>
      <c r="D151" s="128" t="s">
        <v>17</v>
      </c>
      <c r="E151" s="135">
        <v>0</v>
      </c>
      <c r="F151" s="135">
        <v>0</v>
      </c>
      <c r="G151" s="125">
        <v>0</v>
      </c>
      <c r="H151" s="135">
        <v>0</v>
      </c>
      <c r="I151" s="135"/>
      <c r="J151" s="135">
        <v>0</v>
      </c>
      <c r="K151" s="135">
        <v>0</v>
      </c>
      <c r="L151" s="125">
        <v>0</v>
      </c>
      <c r="M151" s="135">
        <v>0</v>
      </c>
      <c r="N151" s="135"/>
      <c r="O151" s="135">
        <v>0</v>
      </c>
      <c r="P151" s="135">
        <v>0</v>
      </c>
      <c r="Q151" s="135">
        <v>0</v>
      </c>
      <c r="R151" s="135">
        <v>0</v>
      </c>
    </row>
    <row r="152" spans="1:18">
      <c r="A152" s="123" t="s">
        <v>28</v>
      </c>
      <c r="B152" s="124">
        <v>619.29999999999995</v>
      </c>
      <c r="C152" s="123"/>
      <c r="D152" s="123" t="s">
        <v>10</v>
      </c>
      <c r="E152" s="125">
        <v>0</v>
      </c>
      <c r="F152" s="125">
        <v>0</v>
      </c>
      <c r="G152" s="125">
        <v>0</v>
      </c>
      <c r="H152" s="125">
        <v>0</v>
      </c>
      <c r="I152" s="135"/>
      <c r="J152" s="125">
        <v>0</v>
      </c>
      <c r="K152" s="125">
        <v>0</v>
      </c>
      <c r="L152" s="125">
        <v>0</v>
      </c>
      <c r="M152" s="125">
        <v>0</v>
      </c>
      <c r="N152" s="135"/>
      <c r="O152" s="125">
        <v>0</v>
      </c>
      <c r="P152" s="125">
        <v>0</v>
      </c>
      <c r="Q152" s="125">
        <v>0</v>
      </c>
      <c r="R152" s="125">
        <v>0</v>
      </c>
    </row>
    <row r="153" spans="1:18">
      <c r="A153" s="123"/>
      <c r="B153" s="124"/>
      <c r="C153" s="123"/>
      <c r="D153" s="128" t="s">
        <v>17</v>
      </c>
      <c r="E153" s="135">
        <v>0</v>
      </c>
      <c r="F153" s="135">
        <v>0</v>
      </c>
      <c r="G153" s="125">
        <v>0</v>
      </c>
      <c r="H153" s="135">
        <v>0</v>
      </c>
      <c r="I153" s="135"/>
      <c r="J153" s="135">
        <v>0</v>
      </c>
      <c r="K153" s="135">
        <v>0</v>
      </c>
      <c r="L153" s="125">
        <v>0</v>
      </c>
      <c r="M153" s="135">
        <v>0</v>
      </c>
      <c r="N153" s="135"/>
      <c r="O153" s="135">
        <v>0</v>
      </c>
      <c r="P153" s="135">
        <v>0</v>
      </c>
      <c r="Q153" s="135">
        <v>0</v>
      </c>
      <c r="R153" s="135">
        <v>0</v>
      </c>
    </row>
    <row r="154" spans="1:18">
      <c r="A154" s="104" t="s">
        <v>29</v>
      </c>
      <c r="B154" s="112">
        <v>791.5</v>
      </c>
      <c r="C154" s="104"/>
      <c r="D154" s="104" t="s">
        <v>10</v>
      </c>
      <c r="E154" s="113">
        <v>31</v>
      </c>
      <c r="F154" s="113">
        <v>73</v>
      </c>
      <c r="G154" s="118">
        <v>3.7269154336502863</v>
      </c>
      <c r="H154" s="113">
        <v>0</v>
      </c>
      <c r="I154" s="113"/>
      <c r="J154" s="118">
        <v>31</v>
      </c>
      <c r="K154" s="118">
        <v>20</v>
      </c>
      <c r="L154" s="118">
        <v>1.9951135579242485</v>
      </c>
      <c r="M154" s="113">
        <v>0</v>
      </c>
      <c r="N154" s="113"/>
      <c r="O154" s="118">
        <v>30</v>
      </c>
      <c r="P154" s="118">
        <v>70</v>
      </c>
      <c r="Q154" s="118">
        <v>1.3234552684349401</v>
      </c>
      <c r="R154" s="113">
        <v>0</v>
      </c>
    </row>
    <row r="155" spans="1:18">
      <c r="A155" s="123" t="s">
        <v>30</v>
      </c>
      <c r="B155" s="124">
        <v>791.5</v>
      </c>
      <c r="C155" s="123"/>
      <c r="D155" s="123" t="s">
        <v>10</v>
      </c>
      <c r="E155" s="125">
        <v>0</v>
      </c>
      <c r="F155" s="125">
        <v>0</v>
      </c>
      <c r="G155" s="125">
        <v>0</v>
      </c>
      <c r="H155" s="125">
        <v>0</v>
      </c>
      <c r="I155" s="125"/>
      <c r="J155" s="125">
        <v>0</v>
      </c>
      <c r="K155" s="125">
        <v>0</v>
      </c>
      <c r="L155" s="125">
        <v>0</v>
      </c>
      <c r="M155" s="125">
        <v>0</v>
      </c>
      <c r="N155" s="125"/>
      <c r="O155" s="125">
        <v>0</v>
      </c>
      <c r="P155" s="125">
        <v>0</v>
      </c>
      <c r="Q155" s="125">
        <v>0</v>
      </c>
      <c r="R155" s="125">
        <v>0</v>
      </c>
    </row>
    <row r="156" spans="1:18">
      <c r="A156" s="123"/>
      <c r="B156" s="124"/>
      <c r="C156" s="123"/>
      <c r="D156" s="128" t="s">
        <v>17</v>
      </c>
      <c r="E156" s="135">
        <v>0</v>
      </c>
      <c r="F156" s="135">
        <v>0</v>
      </c>
      <c r="G156" s="125">
        <v>0</v>
      </c>
      <c r="H156" s="135">
        <v>0</v>
      </c>
      <c r="I156" s="135"/>
      <c r="J156" s="135">
        <v>0</v>
      </c>
      <c r="K156" s="135">
        <v>0</v>
      </c>
      <c r="L156" s="125">
        <v>0</v>
      </c>
      <c r="M156" s="135">
        <v>0</v>
      </c>
      <c r="N156" s="135"/>
      <c r="O156" s="135">
        <v>0</v>
      </c>
      <c r="P156" s="135">
        <v>0</v>
      </c>
      <c r="Q156" s="135">
        <v>0</v>
      </c>
      <c r="R156" s="135">
        <v>0</v>
      </c>
    </row>
    <row r="157" spans="1:18">
      <c r="A157" s="123" t="s">
        <v>30</v>
      </c>
      <c r="B157" s="124">
        <v>793.7</v>
      </c>
      <c r="C157" s="123"/>
      <c r="D157" s="123" t="s">
        <v>10</v>
      </c>
      <c r="E157" s="125">
        <v>0</v>
      </c>
      <c r="F157" s="125">
        <v>0</v>
      </c>
      <c r="G157" s="125">
        <v>0</v>
      </c>
      <c r="H157" s="125">
        <v>0</v>
      </c>
      <c r="I157" s="135"/>
      <c r="J157" s="125">
        <v>0</v>
      </c>
      <c r="K157" s="125">
        <v>0</v>
      </c>
      <c r="L157" s="125">
        <v>0</v>
      </c>
      <c r="M157" s="125">
        <v>0</v>
      </c>
      <c r="N157" s="135"/>
      <c r="O157" s="125">
        <v>0</v>
      </c>
      <c r="P157" s="125">
        <v>0</v>
      </c>
      <c r="Q157" s="125">
        <v>0</v>
      </c>
      <c r="R157" s="125">
        <v>0</v>
      </c>
    </row>
    <row r="158" spans="1:18">
      <c r="A158" s="123"/>
      <c r="B158" s="124"/>
      <c r="C158" s="123"/>
      <c r="D158" s="128" t="s">
        <v>17</v>
      </c>
      <c r="E158" s="135">
        <v>0</v>
      </c>
      <c r="F158" s="135">
        <v>0</v>
      </c>
      <c r="G158" s="125">
        <v>0</v>
      </c>
      <c r="H158" s="135">
        <v>0</v>
      </c>
      <c r="I158" s="135"/>
      <c r="J158" s="135">
        <v>0</v>
      </c>
      <c r="K158" s="135">
        <v>0</v>
      </c>
      <c r="L158" s="125">
        <v>0</v>
      </c>
      <c r="M158" s="135">
        <v>0</v>
      </c>
      <c r="N158" s="135"/>
      <c r="O158" s="135">
        <v>0</v>
      </c>
      <c r="P158" s="135">
        <v>0</v>
      </c>
      <c r="Q158" s="135">
        <v>0</v>
      </c>
      <c r="R158" s="135">
        <v>0</v>
      </c>
    </row>
    <row r="159" spans="1:18">
      <c r="A159" s="123" t="s">
        <v>30</v>
      </c>
      <c r="B159" s="124">
        <v>797.3</v>
      </c>
      <c r="C159" s="123"/>
      <c r="D159" s="123" t="s">
        <v>10</v>
      </c>
      <c r="E159" s="125">
        <v>0</v>
      </c>
      <c r="F159" s="125">
        <v>0</v>
      </c>
      <c r="G159" s="125">
        <v>0</v>
      </c>
      <c r="H159" s="125">
        <v>0</v>
      </c>
      <c r="I159" s="135"/>
      <c r="J159" s="125">
        <v>0</v>
      </c>
      <c r="K159" s="125">
        <v>0</v>
      </c>
      <c r="L159" s="125">
        <v>0</v>
      </c>
      <c r="M159" s="125">
        <v>0</v>
      </c>
      <c r="N159" s="135"/>
      <c r="O159" s="125">
        <v>0</v>
      </c>
      <c r="P159" s="125">
        <v>0</v>
      </c>
      <c r="Q159" s="125">
        <v>0</v>
      </c>
      <c r="R159" s="125">
        <v>0</v>
      </c>
    </row>
    <row r="160" spans="1:18">
      <c r="A160" s="123"/>
      <c r="B160" s="124"/>
      <c r="C160" s="123"/>
      <c r="D160" s="128" t="s">
        <v>17</v>
      </c>
      <c r="E160" s="135">
        <v>0</v>
      </c>
      <c r="F160" s="135">
        <v>0</v>
      </c>
      <c r="G160" s="125">
        <v>0</v>
      </c>
      <c r="H160" s="135">
        <v>0</v>
      </c>
      <c r="I160" s="135"/>
      <c r="J160" s="135">
        <v>0</v>
      </c>
      <c r="K160" s="135">
        <v>0</v>
      </c>
      <c r="L160" s="125">
        <v>0</v>
      </c>
      <c r="M160" s="135">
        <v>0</v>
      </c>
      <c r="N160" s="135"/>
      <c r="O160" s="135">
        <v>0</v>
      </c>
      <c r="P160" s="135">
        <v>0</v>
      </c>
      <c r="Q160" s="135">
        <v>0</v>
      </c>
      <c r="R160" s="135">
        <v>0</v>
      </c>
    </row>
    <row r="161" spans="1:18">
      <c r="A161" s="140" t="s">
        <v>31</v>
      </c>
      <c r="B161" s="141">
        <v>935.5</v>
      </c>
      <c r="C161" s="140"/>
      <c r="D161" s="142" t="s">
        <v>17</v>
      </c>
      <c r="E161" s="264">
        <v>15</v>
      </c>
      <c r="F161" s="264">
        <v>1</v>
      </c>
      <c r="G161" s="264">
        <v>1</v>
      </c>
      <c r="H161" s="264">
        <v>0</v>
      </c>
      <c r="I161" s="144"/>
      <c r="J161" s="264">
        <v>12</v>
      </c>
      <c r="K161" s="264">
        <v>1</v>
      </c>
      <c r="L161" s="264">
        <v>1</v>
      </c>
      <c r="M161" s="264">
        <v>0</v>
      </c>
      <c r="N161" s="144"/>
      <c r="O161" s="264">
        <v>11</v>
      </c>
      <c r="P161" s="264">
        <v>1</v>
      </c>
      <c r="Q161" s="264">
        <v>1</v>
      </c>
      <c r="R161" s="264">
        <v>0</v>
      </c>
    </row>
    <row r="164" spans="1:18" ht="15.75">
      <c r="A164" s="104"/>
      <c r="B164" s="105"/>
      <c r="C164" s="104"/>
      <c r="D164" s="104"/>
      <c r="E164" s="480" t="s">
        <v>50</v>
      </c>
      <c r="F164" s="480"/>
      <c r="G164" s="480"/>
      <c r="H164" s="106" t="s">
        <v>33</v>
      </c>
      <c r="I164" s="104"/>
      <c r="J164" s="480" t="s">
        <v>51</v>
      </c>
      <c r="K164" s="480"/>
      <c r="L164" s="480"/>
      <c r="M164" s="106"/>
      <c r="N164" s="104"/>
      <c r="O164" s="480" t="s">
        <v>52</v>
      </c>
      <c r="P164" s="480"/>
      <c r="Q164" s="480"/>
      <c r="R164" s="106"/>
    </row>
    <row r="165" spans="1:18">
      <c r="A165" s="104"/>
      <c r="B165" s="105"/>
      <c r="C165" s="104"/>
      <c r="D165" s="104"/>
      <c r="E165" s="106"/>
      <c r="F165" s="106"/>
      <c r="G165" s="106"/>
      <c r="H165" s="106"/>
      <c r="I165" s="104"/>
      <c r="J165" s="106"/>
      <c r="K165" s="106"/>
      <c r="L165" s="106"/>
      <c r="M165" s="106"/>
      <c r="N165" s="104"/>
      <c r="O165" s="106"/>
      <c r="P165" s="106"/>
      <c r="Q165" s="106"/>
      <c r="R165" s="106"/>
    </row>
    <row r="166" spans="1:18">
      <c r="A166" s="107" t="s">
        <v>3</v>
      </c>
      <c r="B166" s="108" t="s">
        <v>4</v>
      </c>
      <c r="C166" s="107"/>
      <c r="D166" s="109" t="s">
        <v>5</v>
      </c>
      <c r="E166" s="110" t="s">
        <v>6</v>
      </c>
      <c r="F166" s="110" t="s">
        <v>7</v>
      </c>
      <c r="G166" s="110" t="s">
        <v>8</v>
      </c>
      <c r="H166" s="111" t="s">
        <v>36</v>
      </c>
      <c r="I166" s="107"/>
      <c r="J166" s="110" t="s">
        <v>6</v>
      </c>
      <c r="K166" s="110" t="s">
        <v>7</v>
      </c>
      <c r="L166" s="110" t="s">
        <v>8</v>
      </c>
      <c r="M166" s="111"/>
      <c r="N166" s="107"/>
      <c r="O166" s="110" t="s">
        <v>6</v>
      </c>
      <c r="P166" s="110" t="s">
        <v>7</v>
      </c>
      <c r="Q166" s="110" t="s">
        <v>8</v>
      </c>
      <c r="R166" s="111"/>
    </row>
    <row r="167" spans="1:18">
      <c r="A167" s="104" t="s">
        <v>9</v>
      </c>
      <c r="B167" s="112">
        <v>-8.5</v>
      </c>
      <c r="C167" s="104"/>
      <c r="D167" s="104" t="s">
        <v>10</v>
      </c>
      <c r="E167" s="113">
        <v>23</v>
      </c>
      <c r="F167" s="113">
        <v>1840</v>
      </c>
      <c r="G167" s="113">
        <v>251.5337879001018</v>
      </c>
      <c r="H167" s="113">
        <v>6</v>
      </c>
      <c r="I167" s="194"/>
      <c r="J167" s="113">
        <v>18</v>
      </c>
      <c r="K167" s="113">
        <v>1500</v>
      </c>
      <c r="L167" s="113">
        <v>163.0533874391887</v>
      </c>
      <c r="M167" s="113"/>
      <c r="N167" s="194"/>
      <c r="O167" s="118">
        <v>19</v>
      </c>
      <c r="P167" s="118">
        <v>387</v>
      </c>
      <c r="Q167" s="113">
        <v>108.10688745021146</v>
      </c>
      <c r="R167" s="113"/>
    </row>
    <row r="168" spans="1:18">
      <c r="A168" s="117" t="s">
        <v>37</v>
      </c>
      <c r="B168" s="112"/>
      <c r="C168" s="104"/>
      <c r="D168" s="104"/>
      <c r="E168" s="113"/>
      <c r="F168" s="113"/>
      <c r="G168" s="118"/>
      <c r="H168" s="113"/>
      <c r="I168" s="194"/>
      <c r="J168" s="118"/>
      <c r="K168" s="118"/>
      <c r="L168" s="118"/>
      <c r="M168" s="275"/>
      <c r="N168" s="194"/>
      <c r="O168" s="118"/>
      <c r="P168" s="118"/>
      <c r="Q168" s="275"/>
      <c r="R168" s="113"/>
    </row>
    <row r="169" spans="1:18">
      <c r="A169" s="104" t="s">
        <v>12</v>
      </c>
      <c r="B169" s="112">
        <v>-4.5</v>
      </c>
      <c r="C169" s="104"/>
      <c r="D169" s="131" t="s">
        <v>17</v>
      </c>
      <c r="E169" s="312">
        <v>0</v>
      </c>
      <c r="F169" s="312">
        <v>0</v>
      </c>
      <c r="G169" s="294">
        <v>0</v>
      </c>
      <c r="H169" s="312">
        <v>0</v>
      </c>
      <c r="I169" s="314"/>
      <c r="J169" s="294">
        <v>0</v>
      </c>
      <c r="K169" s="294">
        <v>0</v>
      </c>
      <c r="L169" s="312">
        <v>0</v>
      </c>
      <c r="M169" s="312"/>
      <c r="N169" s="314"/>
      <c r="O169" s="312">
        <v>0</v>
      </c>
      <c r="P169" s="312">
        <v>0</v>
      </c>
      <c r="Q169" s="312">
        <v>0</v>
      </c>
      <c r="R169" s="120"/>
    </row>
    <row r="170" spans="1:18">
      <c r="A170" s="1" t="s">
        <v>38</v>
      </c>
      <c r="B170" s="112"/>
      <c r="C170" s="104"/>
      <c r="D170" s="104"/>
      <c r="E170" s="113"/>
      <c r="F170" s="113"/>
      <c r="G170" s="113"/>
      <c r="H170" s="113"/>
      <c r="I170" s="194"/>
      <c r="J170" s="113"/>
      <c r="K170" s="113"/>
      <c r="L170" s="113"/>
      <c r="M170" s="195"/>
      <c r="N170" s="194"/>
      <c r="O170" s="113"/>
      <c r="P170" s="113"/>
      <c r="Q170" s="195"/>
      <c r="R170" s="195"/>
    </row>
    <row r="171" spans="1:18">
      <c r="A171" s="123" t="s">
        <v>15</v>
      </c>
      <c r="B171" s="124" t="s">
        <v>16</v>
      </c>
      <c r="C171" s="123"/>
      <c r="D171" s="123" t="s">
        <v>10</v>
      </c>
      <c r="E171" s="125">
        <v>0</v>
      </c>
      <c r="F171" s="125">
        <v>0</v>
      </c>
      <c r="G171" s="125">
        <v>0</v>
      </c>
      <c r="H171" s="125">
        <v>0</v>
      </c>
      <c r="I171" s="197"/>
      <c r="J171" s="125"/>
      <c r="K171" s="125"/>
      <c r="L171" s="125"/>
      <c r="M171" s="125"/>
      <c r="N171" s="197"/>
      <c r="O171" s="125"/>
      <c r="P171" s="125"/>
      <c r="Q171" s="125"/>
      <c r="R171" s="125"/>
    </row>
    <row r="172" spans="1:18">
      <c r="A172" s="123"/>
      <c r="B172" s="124"/>
      <c r="C172" s="123"/>
      <c r="D172" s="128" t="s">
        <v>17</v>
      </c>
      <c r="E172" s="135">
        <v>0</v>
      </c>
      <c r="F172" s="135">
        <v>0</v>
      </c>
      <c r="G172" s="125">
        <v>0</v>
      </c>
      <c r="H172" s="135">
        <v>0</v>
      </c>
      <c r="I172" s="197"/>
      <c r="J172" s="125"/>
      <c r="K172" s="125"/>
      <c r="L172" s="125"/>
      <c r="M172" s="125"/>
      <c r="N172" s="197"/>
      <c r="O172" s="125"/>
      <c r="P172" s="125"/>
      <c r="Q172" s="125"/>
      <c r="R172" s="125"/>
    </row>
    <row r="173" spans="1:18">
      <c r="A173" s="123" t="s">
        <v>15</v>
      </c>
      <c r="B173" s="124" t="s">
        <v>18</v>
      </c>
      <c r="C173" s="123"/>
      <c r="D173" s="123" t="s">
        <v>10</v>
      </c>
      <c r="E173" s="125">
        <v>0</v>
      </c>
      <c r="F173" s="125">
        <v>0</v>
      </c>
      <c r="G173" s="125">
        <v>0</v>
      </c>
      <c r="H173" s="125">
        <v>0</v>
      </c>
      <c r="I173" s="197"/>
      <c r="J173" s="125"/>
      <c r="K173" s="125"/>
      <c r="L173" s="125"/>
      <c r="M173" s="125"/>
      <c r="N173" s="197"/>
      <c r="O173" s="125"/>
      <c r="P173" s="125"/>
      <c r="Q173" s="125"/>
      <c r="R173" s="125"/>
    </row>
    <row r="174" spans="1:18">
      <c r="A174" s="123"/>
      <c r="B174" s="124"/>
      <c r="C174" s="123"/>
      <c r="D174" s="128" t="s">
        <v>17</v>
      </c>
      <c r="E174" s="135">
        <v>0</v>
      </c>
      <c r="F174" s="135">
        <v>0</v>
      </c>
      <c r="G174" s="125">
        <v>0</v>
      </c>
      <c r="H174" s="135">
        <v>0</v>
      </c>
      <c r="I174" s="197"/>
      <c r="J174" s="125"/>
      <c r="K174" s="125"/>
      <c r="L174" s="125"/>
      <c r="M174" s="125"/>
      <c r="N174" s="197"/>
      <c r="O174" s="125"/>
      <c r="P174" s="125"/>
      <c r="Q174" s="125"/>
      <c r="R174" s="125"/>
    </row>
    <row r="175" spans="1:18">
      <c r="A175" s="123" t="s">
        <v>15</v>
      </c>
      <c r="B175" s="124" t="s">
        <v>19</v>
      </c>
      <c r="C175" s="123"/>
      <c r="D175" s="123" t="s">
        <v>10</v>
      </c>
      <c r="E175" s="125">
        <v>0</v>
      </c>
      <c r="F175" s="125">
        <v>0</v>
      </c>
      <c r="G175" s="125">
        <v>0</v>
      </c>
      <c r="H175" s="125">
        <v>0</v>
      </c>
      <c r="I175" s="197"/>
      <c r="J175" s="125"/>
      <c r="K175" s="125"/>
      <c r="L175" s="125"/>
      <c r="M175" s="125"/>
      <c r="N175" s="197"/>
      <c r="O175" s="125"/>
      <c r="P175" s="125"/>
      <c r="Q175" s="125"/>
      <c r="R175" s="125"/>
    </row>
    <row r="176" spans="1:18">
      <c r="A176" s="123"/>
      <c r="B176" s="124"/>
      <c r="C176" s="123"/>
      <c r="D176" s="128" t="s">
        <v>17</v>
      </c>
      <c r="E176" s="135">
        <v>0</v>
      </c>
      <c r="F176" s="135">
        <v>0</v>
      </c>
      <c r="G176" s="125">
        <v>0</v>
      </c>
      <c r="H176" s="135">
        <v>0</v>
      </c>
      <c r="I176" s="197"/>
      <c r="J176" s="125"/>
      <c r="K176" s="125"/>
      <c r="L176" s="125"/>
      <c r="M176" s="125"/>
      <c r="N176" s="197"/>
      <c r="O176" s="125"/>
      <c r="P176" s="125"/>
      <c r="Q176" s="125"/>
      <c r="R176" s="125"/>
    </row>
    <row r="177" spans="1:18">
      <c r="A177" s="123" t="s">
        <v>15</v>
      </c>
      <c r="B177" s="124">
        <v>4.3</v>
      </c>
      <c r="C177" s="123"/>
      <c r="D177" s="123" t="s">
        <v>10</v>
      </c>
      <c r="E177" s="125">
        <v>0</v>
      </c>
      <c r="F177" s="125">
        <v>0</v>
      </c>
      <c r="G177" s="125">
        <v>0</v>
      </c>
      <c r="H177" s="125">
        <v>0</v>
      </c>
      <c r="I177" s="197"/>
      <c r="J177" s="125"/>
      <c r="K177" s="125"/>
      <c r="L177" s="125"/>
      <c r="M177" s="125"/>
      <c r="N177" s="197"/>
      <c r="O177" s="125"/>
      <c r="P177" s="125"/>
      <c r="Q177" s="125"/>
      <c r="R177" s="125"/>
    </row>
    <row r="178" spans="1:18">
      <c r="A178" s="123"/>
      <c r="B178" s="124"/>
      <c r="C178" s="123"/>
      <c r="D178" s="128" t="s">
        <v>17</v>
      </c>
      <c r="E178" s="135">
        <v>0</v>
      </c>
      <c r="F178" s="135">
        <v>0</v>
      </c>
      <c r="G178" s="125">
        <v>0</v>
      </c>
      <c r="H178" s="135">
        <v>0</v>
      </c>
      <c r="I178" s="197"/>
      <c r="J178" s="125"/>
      <c r="K178" s="125"/>
      <c r="L178" s="125"/>
      <c r="M178" s="125"/>
      <c r="N178" s="197"/>
      <c r="O178" s="125"/>
      <c r="P178" s="125"/>
      <c r="Q178" s="125"/>
      <c r="R178" s="125"/>
    </row>
    <row r="179" spans="1:18">
      <c r="A179" s="104" t="s">
        <v>20</v>
      </c>
      <c r="B179" s="112">
        <v>86.8</v>
      </c>
      <c r="C179" s="104"/>
      <c r="D179" s="131" t="s">
        <v>17</v>
      </c>
      <c r="E179" s="312">
        <v>0</v>
      </c>
      <c r="F179" s="312">
        <v>0</v>
      </c>
      <c r="G179" s="317">
        <v>0</v>
      </c>
      <c r="H179" s="312">
        <v>0</v>
      </c>
      <c r="I179" s="313"/>
      <c r="J179" s="317">
        <v>0</v>
      </c>
      <c r="K179" s="317">
        <v>0</v>
      </c>
      <c r="L179" s="312">
        <v>0</v>
      </c>
      <c r="M179" s="312"/>
      <c r="N179" s="313"/>
      <c r="O179" s="317">
        <v>0</v>
      </c>
      <c r="P179" s="317">
        <v>0</v>
      </c>
      <c r="Q179" s="312">
        <v>0</v>
      </c>
      <c r="R179" s="312"/>
    </row>
    <row r="180" spans="1:18">
      <c r="A180" s="123" t="s">
        <v>21</v>
      </c>
      <c r="B180" s="124">
        <v>86.8</v>
      </c>
      <c r="C180" s="123"/>
      <c r="D180" s="123" t="s">
        <v>10</v>
      </c>
      <c r="E180" s="125">
        <v>0</v>
      </c>
      <c r="F180" s="125">
        <v>0</v>
      </c>
      <c r="G180" s="125">
        <v>0</v>
      </c>
      <c r="H180" s="125">
        <v>0</v>
      </c>
      <c r="I180" s="197"/>
      <c r="J180" s="125"/>
      <c r="K180" s="125"/>
      <c r="L180" s="125"/>
      <c r="M180" s="125"/>
      <c r="N180" s="197"/>
      <c r="O180" s="125"/>
      <c r="P180" s="125"/>
      <c r="Q180" s="125"/>
      <c r="R180" s="125"/>
    </row>
    <row r="181" spans="1:18">
      <c r="A181" s="123"/>
      <c r="B181" s="124"/>
      <c r="C181" s="123"/>
      <c r="D181" s="128" t="s">
        <v>17</v>
      </c>
      <c r="E181" s="135">
        <v>0</v>
      </c>
      <c r="F181" s="135">
        <v>0</v>
      </c>
      <c r="G181" s="125">
        <v>0</v>
      </c>
      <c r="H181" s="135">
        <v>0</v>
      </c>
      <c r="I181" s="197"/>
      <c r="J181" s="125"/>
      <c r="K181" s="125"/>
      <c r="L181" s="125"/>
      <c r="M181" s="125"/>
      <c r="N181" s="197"/>
      <c r="O181" s="125"/>
      <c r="P181" s="125"/>
      <c r="Q181" s="125"/>
      <c r="R181" s="125"/>
    </row>
    <row r="182" spans="1:18">
      <c r="A182" s="123" t="s">
        <v>21</v>
      </c>
      <c r="B182" s="124">
        <v>91.4</v>
      </c>
      <c r="C182" s="123"/>
      <c r="D182" s="123" t="s">
        <v>10</v>
      </c>
      <c r="E182" s="125">
        <v>0</v>
      </c>
      <c r="F182" s="125">
        <v>0</v>
      </c>
      <c r="G182" s="125">
        <v>0</v>
      </c>
      <c r="H182" s="125">
        <v>0</v>
      </c>
      <c r="I182" s="197"/>
      <c r="J182" s="125"/>
      <c r="K182" s="125"/>
      <c r="L182" s="125"/>
      <c r="M182" s="125"/>
      <c r="N182" s="197"/>
      <c r="O182" s="125"/>
      <c r="P182" s="125"/>
      <c r="Q182" s="125"/>
      <c r="R182" s="125"/>
    </row>
    <row r="183" spans="1:18">
      <c r="A183" s="123"/>
      <c r="B183" s="124"/>
      <c r="C183" s="123"/>
      <c r="D183" s="128" t="s">
        <v>17</v>
      </c>
      <c r="E183" s="135">
        <v>0</v>
      </c>
      <c r="F183" s="135">
        <v>0</v>
      </c>
      <c r="G183" s="125">
        <v>0</v>
      </c>
      <c r="H183" s="135">
        <v>0</v>
      </c>
      <c r="I183" s="197"/>
      <c r="J183" s="125"/>
      <c r="K183" s="125"/>
      <c r="L183" s="125"/>
      <c r="M183" s="125"/>
      <c r="N183" s="197"/>
      <c r="O183" s="125"/>
      <c r="P183" s="125"/>
      <c r="Q183" s="125"/>
      <c r="R183" s="125"/>
    </row>
    <row r="184" spans="1:18">
      <c r="A184" s="123" t="s">
        <v>21</v>
      </c>
      <c r="B184" s="124">
        <v>92.8</v>
      </c>
      <c r="C184" s="123"/>
      <c r="D184" s="123" t="s">
        <v>10</v>
      </c>
      <c r="E184" s="125">
        <v>0</v>
      </c>
      <c r="F184" s="125">
        <v>0</v>
      </c>
      <c r="G184" s="125">
        <v>0</v>
      </c>
      <c r="H184" s="125">
        <v>0</v>
      </c>
      <c r="I184" s="197"/>
      <c r="J184" s="125"/>
      <c r="K184" s="125"/>
      <c r="L184" s="125"/>
      <c r="M184" s="125"/>
      <c r="N184" s="197"/>
      <c r="O184" s="125"/>
      <c r="P184" s="125"/>
      <c r="Q184" s="125"/>
      <c r="R184" s="125"/>
    </row>
    <row r="185" spans="1:18">
      <c r="A185" s="123"/>
      <c r="B185" s="124"/>
      <c r="C185" s="123"/>
      <c r="D185" s="128" t="s">
        <v>17</v>
      </c>
      <c r="E185" s="135">
        <v>0</v>
      </c>
      <c r="F185" s="135">
        <v>0</v>
      </c>
      <c r="G185" s="125">
        <v>0</v>
      </c>
      <c r="H185" s="135">
        <v>0</v>
      </c>
      <c r="I185" s="197"/>
      <c r="J185" s="125"/>
      <c r="K185" s="125"/>
      <c r="L185" s="125"/>
      <c r="M185" s="125"/>
      <c r="N185" s="197"/>
      <c r="O185" s="125"/>
      <c r="P185" s="125"/>
      <c r="Q185" s="125"/>
      <c r="R185" s="125"/>
    </row>
    <row r="186" spans="1:18">
      <c r="A186" s="104" t="s">
        <v>22</v>
      </c>
      <c r="B186" s="112">
        <v>306.89999999999998</v>
      </c>
      <c r="C186" s="104"/>
      <c r="D186" s="104" t="s">
        <v>10</v>
      </c>
      <c r="E186" s="113">
        <v>22</v>
      </c>
      <c r="F186" s="113">
        <v>2500</v>
      </c>
      <c r="G186" s="118">
        <v>302.80207087185698</v>
      </c>
      <c r="H186" s="113">
        <v>10</v>
      </c>
      <c r="I186" s="194"/>
      <c r="J186" s="118">
        <v>15</v>
      </c>
      <c r="K186" s="118">
        <v>2100</v>
      </c>
      <c r="L186" s="113">
        <v>992.28806033107651</v>
      </c>
      <c r="M186" s="113"/>
      <c r="N186" s="194"/>
      <c r="O186" s="118">
        <v>15</v>
      </c>
      <c r="P186" s="118">
        <v>700</v>
      </c>
      <c r="Q186" s="113">
        <v>20.030116662374652</v>
      </c>
      <c r="R186" s="113"/>
    </row>
    <row r="187" spans="1:18">
      <c r="A187" s="123" t="s">
        <v>23</v>
      </c>
      <c r="B187" s="124">
        <v>305.10000000000002</v>
      </c>
      <c r="C187" s="123"/>
      <c r="D187" s="123" t="s">
        <v>10</v>
      </c>
      <c r="E187" s="125">
        <v>0</v>
      </c>
      <c r="F187" s="125">
        <v>0</v>
      </c>
      <c r="G187" s="125">
        <v>0</v>
      </c>
      <c r="H187" s="125">
        <v>0</v>
      </c>
      <c r="I187" s="197"/>
      <c r="J187" s="125"/>
      <c r="K187" s="125"/>
      <c r="L187" s="125"/>
      <c r="M187" s="125"/>
      <c r="N187" s="197"/>
      <c r="O187" s="125"/>
      <c r="P187" s="125"/>
      <c r="Q187" s="125"/>
      <c r="R187" s="125"/>
    </row>
    <row r="188" spans="1:18">
      <c r="A188" s="123"/>
      <c r="B188" s="124"/>
      <c r="C188" s="123"/>
      <c r="D188" s="128" t="s">
        <v>17</v>
      </c>
      <c r="E188" s="135">
        <v>0</v>
      </c>
      <c r="F188" s="135">
        <v>0</v>
      </c>
      <c r="G188" s="125">
        <v>0</v>
      </c>
      <c r="H188" s="135">
        <v>0</v>
      </c>
      <c r="I188" s="135"/>
      <c r="J188" s="135"/>
      <c r="K188" s="135"/>
      <c r="L188" s="135"/>
      <c r="M188" s="135"/>
      <c r="N188" s="135"/>
      <c r="O188" s="135"/>
      <c r="P188" s="135"/>
      <c r="Q188" s="135"/>
      <c r="R188" s="135"/>
    </row>
    <row r="189" spans="1:18">
      <c r="A189" s="123" t="s">
        <v>23</v>
      </c>
      <c r="B189" s="124">
        <v>308.10000000000002</v>
      </c>
      <c r="C189" s="123"/>
      <c r="D189" s="123" t="s">
        <v>10</v>
      </c>
      <c r="E189" s="125">
        <v>0</v>
      </c>
      <c r="F189" s="125">
        <v>0</v>
      </c>
      <c r="G189" s="125">
        <v>0</v>
      </c>
      <c r="H189" s="125">
        <v>0</v>
      </c>
      <c r="I189" s="135"/>
      <c r="J189" s="135"/>
      <c r="K189" s="135"/>
      <c r="L189" s="135"/>
      <c r="M189" s="135"/>
      <c r="N189" s="135"/>
      <c r="O189" s="135"/>
      <c r="P189" s="135"/>
      <c r="Q189" s="135"/>
      <c r="R189" s="135"/>
    </row>
    <row r="190" spans="1:18">
      <c r="A190" s="123"/>
      <c r="B190" s="124"/>
      <c r="C190" s="123"/>
      <c r="D190" s="128" t="s">
        <v>17</v>
      </c>
      <c r="E190" s="135">
        <v>0</v>
      </c>
      <c r="F190" s="135">
        <v>0</v>
      </c>
      <c r="G190" s="125">
        <v>0</v>
      </c>
      <c r="H190" s="135">
        <v>0</v>
      </c>
      <c r="I190" s="135"/>
      <c r="J190" s="135"/>
      <c r="K190" s="135"/>
      <c r="L190" s="135"/>
      <c r="M190" s="135"/>
      <c r="N190" s="135"/>
      <c r="O190" s="135"/>
      <c r="P190" s="135"/>
      <c r="Q190" s="135"/>
      <c r="R190" s="135"/>
    </row>
    <row r="191" spans="1:18">
      <c r="A191" s="123" t="s">
        <v>23</v>
      </c>
      <c r="B191" s="124">
        <v>314.8</v>
      </c>
      <c r="C191" s="123"/>
      <c r="D191" s="123" t="s">
        <v>10</v>
      </c>
      <c r="E191" s="125">
        <v>0</v>
      </c>
      <c r="F191" s="125">
        <v>0</v>
      </c>
      <c r="G191" s="125">
        <v>0</v>
      </c>
      <c r="H191" s="125">
        <v>0</v>
      </c>
      <c r="I191" s="135"/>
      <c r="J191" s="135"/>
      <c r="K191" s="135"/>
      <c r="L191" s="135"/>
      <c r="M191" s="135"/>
      <c r="N191" s="135"/>
      <c r="O191" s="135"/>
      <c r="P191" s="135"/>
      <c r="Q191" s="135"/>
      <c r="R191" s="135"/>
    </row>
    <row r="192" spans="1:18">
      <c r="A192" s="123"/>
      <c r="B192" s="124"/>
      <c r="C192" s="123"/>
      <c r="D192" s="128" t="s">
        <v>17</v>
      </c>
      <c r="E192" s="135">
        <v>0</v>
      </c>
      <c r="F192" s="135">
        <v>0</v>
      </c>
      <c r="G192" s="125">
        <v>0</v>
      </c>
      <c r="H192" s="135">
        <v>0</v>
      </c>
      <c r="I192" s="135"/>
      <c r="J192" s="135"/>
      <c r="K192" s="135"/>
      <c r="L192" s="135"/>
      <c r="M192" s="135"/>
      <c r="N192" s="135"/>
      <c r="O192" s="135"/>
      <c r="P192" s="135"/>
      <c r="Q192" s="135"/>
      <c r="R192" s="135"/>
    </row>
    <row r="193" spans="1:18">
      <c r="A193" s="104" t="s">
        <v>24</v>
      </c>
      <c r="B193" s="112">
        <v>351</v>
      </c>
      <c r="C193" s="104"/>
      <c r="D193" s="104" t="s">
        <v>10</v>
      </c>
      <c r="E193" s="113">
        <v>4</v>
      </c>
      <c r="F193" s="113">
        <v>26</v>
      </c>
      <c r="G193" s="113" t="s">
        <v>13</v>
      </c>
      <c r="H193" s="113">
        <v>0</v>
      </c>
      <c r="I193" s="113"/>
      <c r="J193" s="113">
        <v>6</v>
      </c>
      <c r="K193" s="113">
        <v>110</v>
      </c>
      <c r="L193" s="113">
        <v>47.962088772459083</v>
      </c>
      <c r="M193" s="113"/>
      <c r="N193" s="113"/>
      <c r="O193" s="113">
        <v>5</v>
      </c>
      <c r="P193" s="113">
        <v>41</v>
      </c>
      <c r="Q193" s="113">
        <v>12.338592286227113</v>
      </c>
      <c r="R193" s="113"/>
    </row>
    <row r="194" spans="1:18">
      <c r="A194" s="104" t="s">
        <v>25</v>
      </c>
      <c r="B194" s="112">
        <v>462.8</v>
      </c>
      <c r="C194" s="104"/>
      <c r="D194" s="131" t="s">
        <v>17</v>
      </c>
      <c r="E194" s="312">
        <v>4</v>
      </c>
      <c r="F194" s="312">
        <v>20</v>
      </c>
      <c r="G194" s="317" t="s">
        <v>13</v>
      </c>
      <c r="H194" s="312">
        <v>0</v>
      </c>
      <c r="I194" s="312"/>
      <c r="J194" s="317">
        <v>3</v>
      </c>
      <c r="K194" s="317">
        <v>38</v>
      </c>
      <c r="L194" s="317" t="s">
        <v>13</v>
      </c>
      <c r="M194" s="312"/>
      <c r="N194" s="312"/>
      <c r="O194" s="317">
        <v>4</v>
      </c>
      <c r="P194" s="317">
        <v>387</v>
      </c>
      <c r="Q194" s="317" t="s">
        <v>13</v>
      </c>
      <c r="R194" s="312"/>
    </row>
    <row r="195" spans="1:18">
      <c r="A195" s="123" t="s">
        <v>26</v>
      </c>
      <c r="B195" s="124">
        <v>462.6</v>
      </c>
      <c r="C195" s="123"/>
      <c r="D195" s="123" t="s">
        <v>10</v>
      </c>
      <c r="E195" s="125">
        <v>0</v>
      </c>
      <c r="F195" s="125">
        <v>0</v>
      </c>
      <c r="G195" s="125">
        <v>0</v>
      </c>
      <c r="H195" s="125">
        <v>0</v>
      </c>
      <c r="I195" s="125"/>
      <c r="J195" s="125"/>
      <c r="K195" s="125"/>
      <c r="L195" s="125"/>
      <c r="M195" s="125"/>
      <c r="N195" s="125"/>
      <c r="O195" s="125"/>
      <c r="P195" s="125"/>
      <c r="Q195" s="125"/>
      <c r="R195" s="125"/>
    </row>
    <row r="196" spans="1:18">
      <c r="A196" s="123"/>
      <c r="B196" s="124"/>
      <c r="C196" s="123"/>
      <c r="D196" s="128" t="s">
        <v>17</v>
      </c>
      <c r="E196" s="135">
        <v>0</v>
      </c>
      <c r="F196" s="135">
        <v>0</v>
      </c>
      <c r="G196" s="125">
        <v>0</v>
      </c>
      <c r="H196" s="135">
        <v>0</v>
      </c>
      <c r="I196" s="135"/>
      <c r="J196" s="135"/>
      <c r="K196" s="135"/>
      <c r="L196" s="135"/>
      <c r="M196" s="135"/>
      <c r="N196" s="135"/>
      <c r="O196" s="135"/>
      <c r="P196" s="135"/>
      <c r="Q196" s="135"/>
      <c r="R196" s="135"/>
    </row>
    <row r="197" spans="1:18">
      <c r="A197" s="123" t="s">
        <v>26</v>
      </c>
      <c r="B197" s="124">
        <v>470</v>
      </c>
      <c r="C197" s="123"/>
      <c r="D197" s="123" t="s">
        <v>10</v>
      </c>
      <c r="E197" s="125">
        <v>0</v>
      </c>
      <c r="F197" s="125">
        <v>0</v>
      </c>
      <c r="G197" s="125">
        <v>0</v>
      </c>
      <c r="H197" s="125">
        <v>0</v>
      </c>
      <c r="I197" s="135"/>
      <c r="J197" s="135"/>
      <c r="K197" s="135"/>
      <c r="L197" s="135"/>
      <c r="M197" s="135"/>
      <c r="N197" s="135"/>
      <c r="O197" s="135"/>
      <c r="P197" s="135"/>
      <c r="Q197" s="135"/>
      <c r="R197" s="135"/>
    </row>
    <row r="198" spans="1:18">
      <c r="A198" s="123"/>
      <c r="B198" s="124"/>
      <c r="C198" s="123"/>
      <c r="D198" s="128" t="s">
        <v>17</v>
      </c>
      <c r="E198" s="135">
        <v>0</v>
      </c>
      <c r="F198" s="135">
        <v>0</v>
      </c>
      <c r="G198" s="125">
        <v>0</v>
      </c>
      <c r="H198" s="135">
        <v>0</v>
      </c>
      <c r="I198" s="135"/>
      <c r="J198" s="135"/>
      <c r="K198" s="135"/>
      <c r="L198" s="135"/>
      <c r="M198" s="135"/>
      <c r="N198" s="135"/>
      <c r="O198" s="135"/>
      <c r="P198" s="135"/>
      <c r="Q198" s="135"/>
      <c r="R198" s="135"/>
    </row>
    <row r="199" spans="1:18">
      <c r="A199" s="123" t="s">
        <v>26</v>
      </c>
      <c r="B199" s="124">
        <v>477.5</v>
      </c>
      <c r="C199" s="123"/>
      <c r="D199" s="123" t="s">
        <v>10</v>
      </c>
      <c r="E199" s="125">
        <v>0</v>
      </c>
      <c r="F199" s="125">
        <v>0</v>
      </c>
      <c r="G199" s="125">
        <v>0</v>
      </c>
      <c r="H199" s="125">
        <v>0</v>
      </c>
      <c r="I199" s="135"/>
      <c r="J199" s="135"/>
      <c r="K199" s="135"/>
      <c r="L199" s="135"/>
      <c r="M199" s="135"/>
      <c r="N199" s="135"/>
      <c r="O199" s="135"/>
      <c r="P199" s="135"/>
      <c r="Q199" s="135"/>
      <c r="R199" s="135"/>
    </row>
    <row r="200" spans="1:18">
      <c r="A200" s="123"/>
      <c r="B200" s="124"/>
      <c r="C200" s="123"/>
      <c r="D200" s="128" t="s">
        <v>17</v>
      </c>
      <c r="E200" s="135">
        <v>0</v>
      </c>
      <c r="F200" s="135">
        <v>0</v>
      </c>
      <c r="G200" s="125">
        <v>0</v>
      </c>
      <c r="H200" s="135">
        <v>0</v>
      </c>
      <c r="I200" s="135"/>
      <c r="J200" s="135"/>
      <c r="K200" s="135"/>
      <c r="L200" s="135"/>
      <c r="M200" s="135"/>
      <c r="N200" s="135"/>
      <c r="O200" s="135"/>
      <c r="P200" s="135"/>
      <c r="Q200" s="135"/>
      <c r="R200" s="135"/>
    </row>
    <row r="201" spans="1:18">
      <c r="A201" s="136" t="s">
        <v>27</v>
      </c>
      <c r="B201" s="137">
        <v>594</v>
      </c>
      <c r="C201" s="136"/>
      <c r="D201" s="131" t="s">
        <v>17</v>
      </c>
      <c r="E201" s="139">
        <v>31</v>
      </c>
      <c r="F201" s="139">
        <v>364</v>
      </c>
      <c r="G201" s="139">
        <v>33.888134418130427</v>
      </c>
      <c r="H201" s="139">
        <v>1</v>
      </c>
      <c r="I201" s="139"/>
      <c r="J201" s="139">
        <v>30</v>
      </c>
      <c r="K201" s="139">
        <v>2880</v>
      </c>
      <c r="L201" s="139">
        <v>77.877096496170665</v>
      </c>
      <c r="M201" s="139"/>
      <c r="N201" s="139"/>
      <c r="O201" s="139">
        <v>30</v>
      </c>
      <c r="P201" s="139">
        <v>1640</v>
      </c>
      <c r="Q201" s="139">
        <v>85.667878210040982</v>
      </c>
      <c r="R201" s="139"/>
    </row>
    <row r="202" spans="1:18">
      <c r="A202" s="123" t="s">
        <v>28</v>
      </c>
      <c r="B202" s="124">
        <v>594</v>
      </c>
      <c r="C202" s="123"/>
      <c r="D202" s="123" t="s">
        <v>10</v>
      </c>
      <c r="E202" s="125">
        <v>0</v>
      </c>
      <c r="F202" s="125">
        <v>0</v>
      </c>
      <c r="G202" s="125">
        <v>0</v>
      </c>
      <c r="H202" s="125">
        <v>0</v>
      </c>
      <c r="I202" s="125"/>
      <c r="J202" s="125"/>
      <c r="K202" s="125"/>
      <c r="L202" s="125"/>
      <c r="M202" s="125"/>
      <c r="N202" s="125"/>
      <c r="O202" s="125"/>
      <c r="P202" s="125"/>
      <c r="Q202" s="125"/>
      <c r="R202" s="125"/>
    </row>
    <row r="203" spans="1:18">
      <c r="A203" s="123"/>
      <c r="B203" s="124"/>
      <c r="C203" s="123"/>
      <c r="D203" s="128" t="s">
        <v>17</v>
      </c>
      <c r="E203" s="135">
        <v>0</v>
      </c>
      <c r="F203" s="135">
        <v>0</v>
      </c>
      <c r="G203" s="125">
        <v>0</v>
      </c>
      <c r="H203" s="135">
        <v>0</v>
      </c>
      <c r="I203" s="135"/>
      <c r="J203" s="135"/>
      <c r="K203" s="135"/>
      <c r="L203" s="135"/>
      <c r="M203" s="135"/>
      <c r="N203" s="135"/>
      <c r="O203" s="135"/>
      <c r="P203" s="135"/>
      <c r="Q203" s="135"/>
      <c r="R203" s="135"/>
    </row>
    <row r="204" spans="1:18">
      <c r="A204" s="123" t="s">
        <v>28</v>
      </c>
      <c r="B204" s="124">
        <v>608.70000000000005</v>
      </c>
      <c r="C204" s="123"/>
      <c r="D204" s="123" t="s">
        <v>10</v>
      </c>
      <c r="E204" s="125">
        <v>0</v>
      </c>
      <c r="F204" s="125">
        <v>0</v>
      </c>
      <c r="G204" s="125">
        <v>0</v>
      </c>
      <c r="H204" s="125">
        <v>0</v>
      </c>
      <c r="I204" s="135"/>
      <c r="J204" s="135"/>
      <c r="K204" s="135"/>
      <c r="L204" s="135"/>
      <c r="M204" s="135"/>
      <c r="N204" s="135"/>
      <c r="O204" s="135"/>
      <c r="P204" s="135"/>
      <c r="Q204" s="135"/>
      <c r="R204" s="135"/>
    </row>
    <row r="205" spans="1:18">
      <c r="A205" s="123"/>
      <c r="B205" s="124"/>
      <c r="C205" s="123"/>
      <c r="D205" s="128" t="s">
        <v>17</v>
      </c>
      <c r="E205" s="135">
        <v>0</v>
      </c>
      <c r="F205" s="135">
        <v>0</v>
      </c>
      <c r="G205" s="125">
        <v>0</v>
      </c>
      <c r="H205" s="135">
        <v>0</v>
      </c>
      <c r="I205" s="135"/>
      <c r="J205" s="135"/>
      <c r="K205" s="135"/>
      <c r="L205" s="135"/>
      <c r="M205" s="135"/>
      <c r="N205" s="135"/>
      <c r="O205" s="135"/>
      <c r="P205" s="135"/>
      <c r="Q205" s="135"/>
      <c r="R205" s="135"/>
    </row>
    <row r="206" spans="1:18">
      <c r="A206" s="123" t="s">
        <v>28</v>
      </c>
      <c r="B206" s="124">
        <v>619.29999999999995</v>
      </c>
      <c r="C206" s="123"/>
      <c r="D206" s="123" t="s">
        <v>10</v>
      </c>
      <c r="E206" s="125">
        <v>0</v>
      </c>
      <c r="F206" s="125">
        <v>0</v>
      </c>
      <c r="G206" s="125">
        <v>0</v>
      </c>
      <c r="H206" s="125">
        <v>0</v>
      </c>
      <c r="I206" s="135"/>
      <c r="J206" s="135"/>
      <c r="K206" s="135"/>
      <c r="L206" s="135"/>
      <c r="M206" s="135"/>
      <c r="N206" s="135"/>
      <c r="O206" s="135"/>
      <c r="P206" s="135"/>
      <c r="Q206" s="135"/>
      <c r="R206" s="135"/>
    </row>
    <row r="207" spans="1:18">
      <c r="A207" s="123"/>
      <c r="B207" s="124"/>
      <c r="C207" s="123"/>
      <c r="D207" s="128" t="s">
        <v>17</v>
      </c>
      <c r="E207" s="135">
        <v>0</v>
      </c>
      <c r="F207" s="135">
        <v>0</v>
      </c>
      <c r="G207" s="125">
        <v>0</v>
      </c>
      <c r="H207" s="135">
        <v>0</v>
      </c>
      <c r="I207" s="135"/>
      <c r="J207" s="135"/>
      <c r="K207" s="135"/>
      <c r="L207" s="135"/>
      <c r="M207" s="135"/>
      <c r="N207" s="135"/>
      <c r="O207" s="135"/>
      <c r="P207" s="135"/>
      <c r="Q207" s="135"/>
      <c r="R207" s="135"/>
    </row>
    <row r="208" spans="1:18">
      <c r="A208" s="104" t="s">
        <v>29</v>
      </c>
      <c r="B208" s="112">
        <v>791.5</v>
      </c>
      <c r="C208" s="104"/>
      <c r="D208" s="104" t="s">
        <v>10</v>
      </c>
      <c r="E208" s="113">
        <v>24</v>
      </c>
      <c r="F208" s="113">
        <v>130</v>
      </c>
      <c r="G208" s="118">
        <v>10.030776310756627</v>
      </c>
      <c r="H208" s="113">
        <v>0</v>
      </c>
      <c r="I208" s="113"/>
      <c r="J208" s="118">
        <v>31</v>
      </c>
      <c r="K208" s="118">
        <v>1200</v>
      </c>
      <c r="L208" s="118">
        <v>82.718285001751923</v>
      </c>
      <c r="M208" s="113"/>
      <c r="N208" s="113"/>
      <c r="O208" s="118">
        <v>31</v>
      </c>
      <c r="P208" s="118">
        <v>720</v>
      </c>
      <c r="Q208" s="118">
        <v>69.229606219982259</v>
      </c>
      <c r="R208" s="113"/>
    </row>
    <row r="209" spans="1:18">
      <c r="A209" s="123" t="s">
        <v>30</v>
      </c>
      <c r="B209" s="124">
        <v>791.5</v>
      </c>
      <c r="C209" s="123"/>
      <c r="D209" s="123" t="s">
        <v>10</v>
      </c>
      <c r="E209" s="125">
        <v>0</v>
      </c>
      <c r="F209" s="125">
        <v>0</v>
      </c>
      <c r="G209" s="125">
        <v>0</v>
      </c>
      <c r="H209" s="125">
        <v>0</v>
      </c>
      <c r="I209" s="125"/>
      <c r="J209" s="125"/>
      <c r="K209" s="125"/>
      <c r="L209" s="125"/>
      <c r="M209" s="125"/>
      <c r="N209" s="125"/>
      <c r="O209" s="125"/>
      <c r="P209" s="125"/>
      <c r="Q209" s="125"/>
      <c r="R209" s="125"/>
    </row>
    <row r="210" spans="1:18">
      <c r="A210" s="123"/>
      <c r="B210" s="124"/>
      <c r="C210" s="123"/>
      <c r="D210" s="128" t="s">
        <v>17</v>
      </c>
      <c r="E210" s="135">
        <v>0</v>
      </c>
      <c r="F210" s="135">
        <v>0</v>
      </c>
      <c r="G210" s="125">
        <v>0</v>
      </c>
      <c r="H210" s="135">
        <v>0</v>
      </c>
      <c r="I210" s="135"/>
      <c r="J210" s="135"/>
      <c r="K210" s="135"/>
      <c r="L210" s="135"/>
      <c r="M210" s="135"/>
      <c r="N210" s="135"/>
      <c r="O210" s="135"/>
      <c r="P210" s="135"/>
      <c r="Q210" s="135"/>
      <c r="R210" s="135"/>
    </row>
    <row r="211" spans="1:18">
      <c r="A211" s="123" t="s">
        <v>30</v>
      </c>
      <c r="B211" s="124">
        <v>793.7</v>
      </c>
      <c r="C211" s="123"/>
      <c r="D211" s="123" t="s">
        <v>10</v>
      </c>
      <c r="E211" s="125">
        <v>0</v>
      </c>
      <c r="F211" s="125">
        <v>0</v>
      </c>
      <c r="G211" s="125">
        <v>0</v>
      </c>
      <c r="H211" s="125">
        <v>0</v>
      </c>
      <c r="I211" s="135"/>
      <c r="J211" s="135"/>
      <c r="K211" s="135"/>
      <c r="L211" s="135"/>
      <c r="M211" s="135"/>
      <c r="N211" s="135"/>
      <c r="O211" s="135"/>
      <c r="P211" s="135"/>
      <c r="Q211" s="135"/>
      <c r="R211" s="135"/>
    </row>
    <row r="212" spans="1:18">
      <c r="A212" s="123"/>
      <c r="B212" s="124"/>
      <c r="C212" s="123"/>
      <c r="D212" s="128" t="s">
        <v>17</v>
      </c>
      <c r="E212" s="135">
        <v>0</v>
      </c>
      <c r="F212" s="135">
        <v>0</v>
      </c>
      <c r="G212" s="125">
        <v>0</v>
      </c>
      <c r="H212" s="135">
        <v>0</v>
      </c>
      <c r="I212" s="135"/>
      <c r="J212" s="135"/>
      <c r="K212" s="135"/>
      <c r="L212" s="135"/>
      <c r="M212" s="135"/>
      <c r="N212" s="135"/>
      <c r="O212" s="135"/>
      <c r="P212" s="135"/>
      <c r="Q212" s="135"/>
      <c r="R212" s="135"/>
    </row>
    <row r="213" spans="1:18">
      <c r="A213" s="123" t="s">
        <v>30</v>
      </c>
      <c r="B213" s="124">
        <v>797.3</v>
      </c>
      <c r="C213" s="123"/>
      <c r="D213" s="123" t="s">
        <v>10</v>
      </c>
      <c r="E213" s="125">
        <v>0</v>
      </c>
      <c r="F213" s="125">
        <v>0</v>
      </c>
      <c r="G213" s="125">
        <v>0</v>
      </c>
      <c r="H213" s="125">
        <v>0</v>
      </c>
      <c r="I213" s="135"/>
      <c r="J213" s="135"/>
      <c r="K213" s="135"/>
      <c r="L213" s="135"/>
      <c r="M213" s="135"/>
      <c r="N213" s="135"/>
      <c r="O213" s="135"/>
      <c r="P213" s="135"/>
      <c r="Q213" s="135"/>
      <c r="R213" s="135"/>
    </row>
    <row r="214" spans="1:18">
      <c r="A214" s="123"/>
      <c r="B214" s="124"/>
      <c r="C214" s="123"/>
      <c r="D214" s="128" t="s">
        <v>17</v>
      </c>
      <c r="E214" s="135">
        <v>0</v>
      </c>
      <c r="F214" s="135">
        <v>0</v>
      </c>
      <c r="G214" s="125">
        <v>0</v>
      </c>
      <c r="H214" s="135">
        <v>0</v>
      </c>
      <c r="I214" s="135"/>
      <c r="J214" s="135"/>
      <c r="K214" s="135"/>
      <c r="L214" s="135"/>
      <c r="M214" s="135"/>
      <c r="N214" s="135"/>
      <c r="O214" s="135"/>
      <c r="P214" s="135"/>
      <c r="Q214" s="135"/>
      <c r="R214" s="135"/>
    </row>
    <row r="215" spans="1:18">
      <c r="A215" s="140" t="s">
        <v>31</v>
      </c>
      <c r="B215" s="141">
        <v>935.5</v>
      </c>
      <c r="C215" s="140"/>
      <c r="D215" s="142" t="s">
        <v>17</v>
      </c>
      <c r="E215" s="264">
        <v>14</v>
      </c>
      <c r="F215" s="264">
        <v>100</v>
      </c>
      <c r="G215" s="264">
        <v>1.5341274046343909</v>
      </c>
      <c r="H215" s="264">
        <v>0</v>
      </c>
      <c r="I215" s="144"/>
      <c r="J215" s="264">
        <v>7</v>
      </c>
      <c r="K215" s="264">
        <v>5</v>
      </c>
      <c r="L215" s="264">
        <v>1.2584989506418267</v>
      </c>
      <c r="M215" s="264"/>
      <c r="N215" s="144"/>
      <c r="O215" s="264">
        <v>10</v>
      </c>
      <c r="P215" s="264">
        <v>1</v>
      </c>
      <c r="Q215" s="264">
        <v>1</v>
      </c>
      <c r="R215" s="264"/>
    </row>
    <row r="216" spans="1:18" ht="15.75" thickBot="1">
      <c r="A216" s="104"/>
      <c r="B216" s="145"/>
      <c r="C216" s="104"/>
      <c r="D216" s="146"/>
      <c r="E216" s="147"/>
      <c r="F216" s="147"/>
      <c r="G216" s="147"/>
      <c r="H216" s="147"/>
      <c r="I216" s="146"/>
      <c r="J216" s="147"/>
      <c r="K216" s="147"/>
      <c r="L216" s="147"/>
      <c r="M216" s="146"/>
      <c r="N216" s="146"/>
      <c r="O216" s="147"/>
      <c r="P216" s="147"/>
      <c r="Q216" s="147"/>
      <c r="R216" s="146"/>
    </row>
    <row r="217" spans="1:18" ht="15.75" thickBot="1">
      <c r="A217" s="148" t="s">
        <v>39</v>
      </c>
      <c r="B217" s="149"/>
      <c r="C217" s="150"/>
      <c r="D217" s="151"/>
      <c r="E217" s="151"/>
      <c r="F217" s="152"/>
      <c r="G217" s="152"/>
      <c r="H217" s="152"/>
      <c r="I217" s="153"/>
      <c r="J217" s="152"/>
      <c r="K217" s="152"/>
      <c r="L217" s="152"/>
      <c r="M217" s="154"/>
      <c r="N217" s="155"/>
      <c r="O217" s="156" t="s">
        <v>45</v>
      </c>
      <c r="P217" s="152"/>
      <c r="Q217" s="157"/>
      <c r="R217" s="157"/>
    </row>
    <row r="218" spans="1:18">
      <c r="A218" s="158" t="s">
        <v>40</v>
      </c>
      <c r="B218" s="157"/>
      <c r="C218" s="152"/>
      <c r="D218" s="152"/>
      <c r="E218" s="159"/>
      <c r="F218" s="152"/>
      <c r="G218" s="157"/>
      <c r="H218" s="152"/>
      <c r="I218" s="153"/>
      <c r="J218" s="152"/>
      <c r="K218" s="152"/>
      <c r="L218" s="152"/>
      <c r="M218" s="160" t="s">
        <v>89</v>
      </c>
      <c r="N218" s="152"/>
      <c r="O218" s="153"/>
      <c r="P218" s="152"/>
      <c r="Q218" s="157"/>
      <c r="R218" s="157"/>
    </row>
    <row r="219" spans="1:18">
      <c r="A219" s="148" t="s">
        <v>41</v>
      </c>
      <c r="B219" s="157"/>
      <c r="C219" s="152"/>
      <c r="D219" s="152"/>
      <c r="E219" s="153"/>
      <c r="F219" s="152"/>
      <c r="G219" s="157"/>
      <c r="H219" s="152"/>
      <c r="I219" s="153"/>
      <c r="J219" s="152"/>
      <c r="K219" s="152"/>
      <c r="L219" s="152"/>
      <c r="M219" s="152"/>
      <c r="N219" s="153"/>
      <c r="O219" s="152"/>
      <c r="P219" s="152"/>
      <c r="Q219" s="152"/>
      <c r="R219" s="157"/>
    </row>
    <row r="220" spans="1:18">
      <c r="A220" s="158" t="s">
        <v>42</v>
      </c>
      <c r="B220" s="157"/>
      <c r="C220" s="152"/>
      <c r="D220" s="152"/>
      <c r="E220" s="159"/>
      <c r="F220" s="152"/>
      <c r="G220" s="157"/>
      <c r="H220" s="152"/>
      <c r="I220" s="153"/>
      <c r="J220" s="152"/>
      <c r="K220" s="152"/>
      <c r="L220" s="152"/>
      <c r="M220" s="152"/>
      <c r="N220" s="153"/>
      <c r="O220" s="157"/>
      <c r="P220" s="157"/>
      <c r="Q220" s="157"/>
      <c r="R220" s="157"/>
    </row>
    <row r="221" spans="1:18">
      <c r="A221" s="161" t="s">
        <v>43</v>
      </c>
      <c r="B221" s="162"/>
      <c r="C221" s="163"/>
      <c r="D221" s="163"/>
      <c r="E221" s="157"/>
      <c r="F221" s="157"/>
      <c r="G221" s="157"/>
      <c r="H221" s="157"/>
      <c r="I221" s="159"/>
      <c r="J221" s="157"/>
      <c r="K221" s="152"/>
      <c r="L221" s="152"/>
      <c r="M221" s="157"/>
      <c r="N221" s="159"/>
      <c r="O221" s="157"/>
      <c r="P221" s="157"/>
      <c r="Q221" s="157"/>
      <c r="R221" s="157"/>
    </row>
    <row r="222" spans="1:18">
      <c r="A222" s="164" t="s">
        <v>90</v>
      </c>
      <c r="B222" s="162"/>
      <c r="C222" s="163"/>
      <c r="D222" s="163"/>
      <c r="E222" s="157"/>
      <c r="F222" s="157"/>
      <c r="G222" s="157"/>
      <c r="H222" s="157"/>
      <c r="I222" s="159"/>
      <c r="J222" s="157"/>
      <c r="K222" s="157"/>
      <c r="L222" s="152"/>
      <c r="M222" s="157"/>
      <c r="N222" s="159"/>
      <c r="O222" s="157"/>
      <c r="P222" s="157"/>
      <c r="Q222" s="157"/>
      <c r="R222" s="157"/>
    </row>
  </sheetData>
  <mergeCells count="12">
    <mergeCell ref="E110:G110"/>
    <mergeCell ref="J110:L110"/>
    <mergeCell ref="O110:Q110"/>
    <mergeCell ref="E164:G164"/>
    <mergeCell ref="J164:L164"/>
    <mergeCell ref="O164:Q164"/>
    <mergeCell ref="E2:G2"/>
    <mergeCell ref="J2:L2"/>
    <mergeCell ref="O2:Q2"/>
    <mergeCell ref="E56:G56"/>
    <mergeCell ref="J56:L56"/>
    <mergeCell ref="O56:Q56"/>
  </mergeCells>
  <conditionalFormatting sqref="H7 H26 H5 H33:H34 H19 H48">
    <cfRule type="expression" dxfId="499" priority="218" stopIfTrue="1">
      <formula>$H$9/$E$9&gt;0.1</formula>
    </cfRule>
  </conditionalFormatting>
  <conditionalFormatting sqref="H17:H18">
    <cfRule type="expression" dxfId="498" priority="217" stopIfTrue="1">
      <formula>$H$19/$E$19&gt;0.1</formula>
    </cfRule>
  </conditionalFormatting>
  <conditionalFormatting sqref="H24:H25">
    <cfRule type="expression" dxfId="497" priority="216" stopIfTrue="1">
      <formula>$H$26/$E$26&gt;0.1</formula>
    </cfRule>
  </conditionalFormatting>
  <conditionalFormatting sqref="H31">
    <cfRule type="expression" dxfId="496" priority="215" stopIfTrue="1">
      <formula>$H$33/$E$33&gt;0.1</formula>
    </cfRule>
  </conditionalFormatting>
  <conditionalFormatting sqref="H39">
    <cfRule type="expression" dxfId="495" priority="214" stopIfTrue="1">
      <formula>$H$41/$E$41&gt;0.1</formula>
    </cfRule>
  </conditionalFormatting>
  <conditionalFormatting sqref="H46">
    <cfRule type="expression" dxfId="494" priority="213" stopIfTrue="1">
      <formula>$H$48/$E$48&gt;0.1</formula>
    </cfRule>
  </conditionalFormatting>
  <conditionalFormatting sqref="H53">
    <cfRule type="expression" dxfId="493" priority="212" stopIfTrue="1">
      <formula>$H$55/$E$55&gt;0.1</formula>
    </cfRule>
  </conditionalFormatting>
  <conditionalFormatting sqref="M53">
    <cfRule type="expression" dxfId="492" priority="211" stopIfTrue="1">
      <formula>$M$55/$J$55&gt;0.1</formula>
    </cfRule>
  </conditionalFormatting>
  <conditionalFormatting sqref="M46">
    <cfRule type="expression" dxfId="491" priority="210" stopIfTrue="1">
      <formula>$M$48/$J$48&gt;0.1</formula>
    </cfRule>
  </conditionalFormatting>
  <conditionalFormatting sqref="M39">
    <cfRule type="expression" dxfId="490" priority="209" stopIfTrue="1">
      <formula>$M$41/$J$41&gt;0.1</formula>
    </cfRule>
  </conditionalFormatting>
  <conditionalFormatting sqref="M31">
    <cfRule type="expression" dxfId="489" priority="208" stopIfTrue="1">
      <formula>$M$34/$J$33&gt;0.1</formula>
    </cfRule>
  </conditionalFormatting>
  <conditionalFormatting sqref="M24:M25">
    <cfRule type="expression" dxfId="488" priority="207" stopIfTrue="1">
      <formula>$M$26/$J$26&gt;0.1</formula>
    </cfRule>
  </conditionalFormatting>
  <conditionalFormatting sqref="M17:M18">
    <cfRule type="expression" dxfId="487" priority="206" stopIfTrue="1">
      <formula>$M$19/$J$19&gt;0.1</formula>
    </cfRule>
  </conditionalFormatting>
  <conditionalFormatting sqref="M7 M26 M5 M33:M34 M19 M48">
    <cfRule type="expression" dxfId="486" priority="205" stopIfTrue="1">
      <formula>$M$9/$J$9&gt;0.1</formula>
    </cfRule>
  </conditionalFormatting>
  <conditionalFormatting sqref="R7">
    <cfRule type="expression" dxfId="485" priority="204" stopIfTrue="1">
      <formula>$R$9/$O$9&gt;0.1</formula>
    </cfRule>
  </conditionalFormatting>
  <conditionalFormatting sqref="R5">
    <cfRule type="expression" dxfId="484" priority="203" stopIfTrue="1">
      <formula>$R$7/$O$7&gt;0.1</formula>
    </cfRule>
  </conditionalFormatting>
  <conditionalFormatting sqref="R17:R18">
    <cfRule type="expression" dxfId="483" priority="202" stopIfTrue="1">
      <formula>$R$19/$O$19&gt;0.1</formula>
    </cfRule>
  </conditionalFormatting>
  <conditionalFormatting sqref="R19">
    <cfRule type="expression" dxfId="482" priority="201" stopIfTrue="1">
      <formula>$R$21/$O$21&gt;0.1</formula>
    </cfRule>
  </conditionalFormatting>
  <conditionalFormatting sqref="R24:R25">
    <cfRule type="expression" dxfId="481" priority="200" stopIfTrue="1">
      <formula>$R$26/$O$26&gt;0.1</formula>
    </cfRule>
  </conditionalFormatting>
  <conditionalFormatting sqref="R26">
    <cfRule type="expression" dxfId="480" priority="199" stopIfTrue="1">
      <formula>$R$28/$O$28&gt;0.1</formula>
    </cfRule>
  </conditionalFormatting>
  <conditionalFormatting sqref="R31">
    <cfRule type="expression" dxfId="479" priority="198" stopIfTrue="1">
      <formula>$R$33/$O$33&gt;0.1</formula>
    </cfRule>
  </conditionalFormatting>
  <conditionalFormatting sqref="R33">
    <cfRule type="expression" dxfId="478" priority="197" stopIfTrue="1">
      <formula>$R$35/$O$35&gt;0.1</formula>
    </cfRule>
  </conditionalFormatting>
  <conditionalFormatting sqref="R34">
    <cfRule type="expression" dxfId="477" priority="196" stopIfTrue="1">
      <formula>$R$36/$O$36&gt;0.1</formula>
    </cfRule>
  </conditionalFormatting>
  <conditionalFormatting sqref="R39">
    <cfRule type="expression" dxfId="476" priority="195" stopIfTrue="1">
      <formula>$R$41/$O$41&gt;0.1</formula>
    </cfRule>
  </conditionalFormatting>
  <conditionalFormatting sqref="R46">
    <cfRule type="expression" dxfId="475" priority="194" stopIfTrue="1">
      <formula>$R$48/$O$48&gt;0.1</formula>
    </cfRule>
  </conditionalFormatting>
  <conditionalFormatting sqref="R48">
    <cfRule type="expression" dxfId="474" priority="193" stopIfTrue="1">
      <formula>$R$50/$O$50&gt;0.1</formula>
    </cfRule>
  </conditionalFormatting>
  <conditionalFormatting sqref="R53">
    <cfRule type="expression" dxfId="473" priority="192" stopIfTrue="1">
      <formula>$R$55/$O$55&gt;0.1</formula>
    </cfRule>
  </conditionalFormatting>
  <conditionalFormatting sqref="G31 L31 Q31 G17:G19 G24:G26 G33:G34 G48 L17:L19 L24:L26 L33:L34 L48 Q17:Q19 Q24:Q26 Q33:Q34 Q48 G5:G8 L5:L8 Q5:Q8">
    <cfRule type="cellIs" dxfId="472" priority="189" stopIfTrue="1" operator="equal">
      <formula>"N/A"</formula>
    </cfRule>
    <cfRule type="cellIs" dxfId="471" priority="190" stopIfTrue="1" operator="equal">
      <formula>"&lt;4"</formula>
    </cfRule>
    <cfRule type="cellIs" dxfId="470" priority="191" stopIfTrue="1" operator="greaterThanOrEqual">
      <formula>2000</formula>
    </cfRule>
  </conditionalFormatting>
  <conditionalFormatting sqref="G46 Q39 L53 L46 G39 Q53 Q46 L39 G53">
    <cfRule type="cellIs" dxfId="469" priority="186" stopIfTrue="1" operator="equal">
      <formula>"N/A"</formula>
    </cfRule>
    <cfRule type="cellIs" dxfId="468" priority="187" stopIfTrue="1" operator="equal">
      <formula>"&lt;4"</formula>
    </cfRule>
    <cfRule type="cellIs" dxfId="467" priority="188" stopIfTrue="1" operator="greaterThan">
      <formula>200</formula>
    </cfRule>
  </conditionalFormatting>
  <conditionalFormatting sqref="G32 G47 G40 L32 L47 L40 Q32 Q47 Q40">
    <cfRule type="cellIs" dxfId="466" priority="184" stopIfTrue="1" operator="equal">
      <formula>"N/A"</formula>
    </cfRule>
    <cfRule type="cellIs" dxfId="465" priority="185" stopIfTrue="1" operator="greaterThan">
      <formula>130</formula>
    </cfRule>
  </conditionalFormatting>
  <conditionalFormatting sqref="J19">
    <cfRule type="cellIs" dxfId="464" priority="181" stopIfTrue="1" operator="equal">
      <formula>"N/A"</formula>
    </cfRule>
    <cfRule type="cellIs" dxfId="463" priority="182" stopIfTrue="1" operator="equal">
      <formula>"&lt;4"</formula>
    </cfRule>
    <cfRule type="cellIs" dxfId="462" priority="183" stopIfTrue="1" operator="greaterThanOrEqual">
      <formula>200</formula>
    </cfRule>
  </conditionalFormatting>
  <conditionalFormatting sqref="G41">
    <cfRule type="cellIs" dxfId="461" priority="179" stopIfTrue="1" operator="equal">
      <formula>"N/A"</formula>
    </cfRule>
    <cfRule type="cellIs" dxfId="460" priority="180" stopIfTrue="1" operator="lessThanOrEqual">
      <formula>130</formula>
    </cfRule>
  </conditionalFormatting>
  <conditionalFormatting sqref="K19">
    <cfRule type="cellIs" dxfId="459" priority="177" stopIfTrue="1" operator="equal">
      <formula>"N/A"</formula>
    </cfRule>
    <cfRule type="cellIs" dxfId="458" priority="178" stopIfTrue="1" operator="equal">
      <formula>"&lt;4"</formula>
    </cfRule>
  </conditionalFormatting>
  <conditionalFormatting sqref="L41 Q41">
    <cfRule type="cellIs" dxfId="457" priority="176" stopIfTrue="1" operator="equal">
      <formula>"N/A"</formula>
    </cfRule>
  </conditionalFormatting>
  <conditionalFormatting sqref="H69:H70">
    <cfRule type="expression" dxfId="456" priority="175" stopIfTrue="1">
      <formula>$H$17/$E$17&gt;0.1</formula>
    </cfRule>
  </conditionalFormatting>
  <conditionalFormatting sqref="H76:H77">
    <cfRule type="expression" dxfId="455" priority="174" stopIfTrue="1">
      <formula>$H$24/$E$24&gt;0.1</formula>
    </cfRule>
  </conditionalFormatting>
  <conditionalFormatting sqref="H83">
    <cfRule type="expression" dxfId="454" priority="173" stopIfTrue="1">
      <formula>$H$31/$E$31&gt;0.1</formula>
    </cfRule>
  </conditionalFormatting>
  <conditionalFormatting sqref="H91">
    <cfRule type="expression" dxfId="453" priority="172" stopIfTrue="1">
      <formula>$H$39/$E$39&gt;0.1</formula>
    </cfRule>
  </conditionalFormatting>
  <conditionalFormatting sqref="H98">
    <cfRule type="expression" dxfId="452" priority="171" stopIfTrue="1">
      <formula>$H$46/$E$46&gt;0.1</formula>
    </cfRule>
  </conditionalFormatting>
  <conditionalFormatting sqref="H105">
    <cfRule type="expression" dxfId="451" priority="170" stopIfTrue="1">
      <formula>$H$53/$E$53&gt;0.1</formula>
    </cfRule>
  </conditionalFormatting>
  <conditionalFormatting sqref="H85:H86 H71 H78 H100 H59 H61">
    <cfRule type="expression" dxfId="450" priority="169" stopIfTrue="1">
      <formula>$H$7/$E$7&gt;0.1</formula>
    </cfRule>
  </conditionalFormatting>
  <conditionalFormatting sqref="Q96 R60 Q69 L89 L103 L69 Q83 L96 L81 L98 G105 G98 G91 L67 Q76 L74 L65 Q105 L71:L72 L76 L78:L79 L83 L85:L87 L91 Q89 L94 L100:L101 L105 Q103 Q65 Q67 Q71:Q72 Q74 Q78:Q79 Q81 Q85:Q87 Q91 Q94 Q98 Q100:Q101 M60 L59:L63 Q59:Q63">
    <cfRule type="cellIs" dxfId="449" priority="166" stopIfTrue="1" operator="equal">
      <formula>"N/A"</formula>
    </cfRule>
    <cfRule type="cellIs" dxfId="448" priority="167" stopIfTrue="1" operator="equal">
      <formula>"&lt;4"</formula>
    </cfRule>
    <cfRule type="cellIs" dxfId="447" priority="168" stopIfTrue="1" operator="greaterThan">
      <formula>200</formula>
    </cfRule>
  </conditionalFormatting>
  <conditionalFormatting sqref="G83 G100 G69:G71 G76:G78 G85:G86 G59:G62">
    <cfRule type="cellIs" dxfId="446" priority="163" stopIfTrue="1" operator="equal">
      <formula>"N/A"</formula>
    </cfRule>
    <cfRule type="cellIs" dxfId="445" priority="164" stopIfTrue="1" operator="equal">
      <formula>"&lt;4"</formula>
    </cfRule>
    <cfRule type="cellIs" dxfId="444" priority="165" stopIfTrue="1" operator="greaterThanOrEqual">
      <formula>2000</formula>
    </cfRule>
  </conditionalFormatting>
  <conditionalFormatting sqref="G84 G106 G92 N65:N68 G99">
    <cfRule type="cellIs" dxfId="443" priority="161" stopIfTrue="1" operator="equal">
      <formula>"N/A"</formula>
    </cfRule>
    <cfRule type="cellIs" dxfId="442" priority="162" stopIfTrue="1" operator="greaterThan">
      <formula>130</formula>
    </cfRule>
  </conditionalFormatting>
  <conditionalFormatting sqref="M90 M84 R84 M97 R97 M99 M106:M107 R106:R107 M70 R70 M77 R77 M64 R64 M66 M68 M73 M75 R68 M80 M82 M88 M92:M93 M95 R90 M102 M104 R66 N72:N75 R73 R75 R80 R82 R88 R92:R93 R95 R99 R102 R104">
    <cfRule type="cellIs" dxfId="441" priority="160" stopIfTrue="1" operator="greaterThan">
      <formula>0</formula>
    </cfRule>
  </conditionalFormatting>
  <conditionalFormatting sqref="N101:N104 N94:N97 N87:N90 R105 R103 M63 M65 M67 M69 M71:M72 M74 M76 M78:M79 M81 M83 R100:R101 M89 M91 M94 M96 M98 M100:M101 M103 M105 R98 R65 R67 R69 R96 R74 R76 R78:R79 R81 R83 R85:R87 R89 R91 R94 M85:M87 R63 R71:R72 R59 R61 M59 M61">
    <cfRule type="expression" dxfId="440" priority="159" stopIfTrue="1">
      <formula>M59/J59&gt;0.1</formula>
    </cfRule>
  </conditionalFormatting>
  <conditionalFormatting sqref="Q106:Q107 Q104 L64 L66 L68 L70 L73 L75 L77 L80 L82 L84 L88 L90 L92:L93 L95 L97 L99 L102 L104 L106:L107 Q64 Q66 Q68 Q70 Q73 Q75 Q77 Q80 Q82 Q84 Q88 Q90 Q92:Q93 Q95 Q97 Q99 Q102">
    <cfRule type="cellIs" dxfId="439" priority="156" stopIfTrue="1" operator="equal">
      <formula>"N/A"</formula>
    </cfRule>
    <cfRule type="cellIs" dxfId="438" priority="157" stopIfTrue="1" operator="greaterThan">
      <formula>130</formula>
    </cfRule>
    <cfRule type="cellIs" dxfId="437" priority="158" stopIfTrue="1" operator="lessThanOrEqual">
      <formula>130</formula>
    </cfRule>
  </conditionalFormatting>
  <conditionalFormatting sqref="G93 G107">
    <cfRule type="cellIs" dxfId="436" priority="155" stopIfTrue="1" operator="equal">
      <formula>"N/A"</formula>
    </cfRule>
  </conditionalFormatting>
  <conditionalFormatting sqref="R114 L154:L155 L157 G159 G150 G157 G154:G155 L152 Q116:R116 G152 L159 G116:H116 G114:H114 G113 L139 G117 G119 G121 G123 Q113:Q114 G128 G130 G132:G133 G135 G137 G139:G141 G143 G145 G148 L116:M116 L114:M114 L113 L141 L117 L119 L121 L123 G126 L128 L130 L132:L133 L135 L137 Q159 L143 L145 L148 L150 Q157 Q117 Q119 Q121 Q123 L126 Q128 Q130 Q132:Q133 Q135 Q137 Q139:Q141 Q143 Q145 Q148 Q150 Q152 Q154:Q155 Q126">
    <cfRule type="cellIs" dxfId="435" priority="152" stopIfTrue="1" operator="equal">
      <formula>"N/A"</formula>
    </cfRule>
    <cfRule type="cellIs" dxfId="434" priority="153" stopIfTrue="1" operator="equal">
      <formula>"&lt;4"</formula>
    </cfRule>
    <cfRule type="cellIs" dxfId="433" priority="154" stopIfTrue="1" operator="greaterThan">
      <formula>200</formula>
    </cfRule>
  </conditionalFormatting>
  <conditionalFormatting sqref="L147">
    <cfRule type="cellIs" dxfId="432" priority="150" stopIfTrue="1" operator="equal">
      <formula>"N/A"</formula>
    </cfRule>
    <cfRule type="cellIs" dxfId="431" priority="151" stopIfTrue="1" operator="greaterThan">
      <formula>130</formula>
    </cfRule>
  </conditionalFormatting>
  <conditionalFormatting sqref="H142 M136 H146:H147 H120 H122 H138 H144 H136 H131 H118 H124 H129 M134 H127 H134 R144 H149 H160:H161 H158 H156 H153 H151 M118 M120 M122 M124 M127 M129 M131 M138 M142 M144 M146:M147 M149 M151 M153 M156 M158 M160:M161 R118 R120 R122 R124 R127 R129 R131 R134 R136 R138 R142 R146:R147 R149 R151 R153 R156 R158 R160:R161">
    <cfRule type="cellIs" dxfId="430" priority="149" stopIfTrue="1" operator="greaterThan">
      <formula>0</formula>
    </cfRule>
  </conditionalFormatting>
  <conditionalFormatting sqref="H121">
    <cfRule type="expression" dxfId="429" priority="148" stopIfTrue="1">
      <formula>$H$15/$E$15&gt;0.1</formula>
    </cfRule>
  </conditionalFormatting>
  <conditionalFormatting sqref="H123">
    <cfRule type="expression" dxfId="428" priority="147" stopIfTrue="1">
      <formula>$H$17/$E$17&gt;0.1</formula>
    </cfRule>
  </conditionalFormatting>
  <conditionalFormatting sqref="H126">
    <cfRule type="expression" dxfId="427" priority="146" stopIfTrue="1">
      <formula>$H$20/$E$20&gt;0.1</formula>
    </cfRule>
  </conditionalFormatting>
  <conditionalFormatting sqref="H128">
    <cfRule type="expression" dxfId="426" priority="145" stopIfTrue="1">
      <formula>$H$22/$E$22&gt;0.1</formula>
    </cfRule>
  </conditionalFormatting>
  <conditionalFormatting sqref="H130">
    <cfRule type="expression" dxfId="425" priority="144" stopIfTrue="1">
      <formula>$H$24/$E$24&gt;0.1</formula>
    </cfRule>
  </conditionalFormatting>
  <conditionalFormatting sqref="H132">
    <cfRule type="expression" dxfId="424" priority="143" stopIfTrue="1">
      <formula>$H$26/$E$26&gt;0.1</formula>
    </cfRule>
  </conditionalFormatting>
  <conditionalFormatting sqref="H133">
    <cfRule type="expression" dxfId="423" priority="142" stopIfTrue="1">
      <formula>$H$27/$E$27&gt;0.1</formula>
    </cfRule>
  </conditionalFormatting>
  <conditionalFormatting sqref="H135">
    <cfRule type="expression" dxfId="422" priority="141" stopIfTrue="1">
      <formula>$H$29/$E$29&gt;0.1</formula>
    </cfRule>
  </conditionalFormatting>
  <conditionalFormatting sqref="H139">
    <cfRule type="expression" dxfId="421" priority="140" stopIfTrue="1">
      <formula>$H$33/$E$33&gt;0.1</formula>
    </cfRule>
  </conditionalFormatting>
  <conditionalFormatting sqref="H140">
    <cfRule type="expression" dxfId="420" priority="139" stopIfTrue="1">
      <formula>$H$34/$E$34&gt;0.1</formula>
    </cfRule>
  </conditionalFormatting>
  <conditionalFormatting sqref="H141">
    <cfRule type="expression" dxfId="419" priority="138" stopIfTrue="1">
      <formula>$H$35/$E$35&gt;0.1</formula>
    </cfRule>
  </conditionalFormatting>
  <conditionalFormatting sqref="H143">
    <cfRule type="expression" dxfId="418" priority="137" stopIfTrue="1">
      <formula>$H$37/$E$37&gt;0.1</formula>
    </cfRule>
  </conditionalFormatting>
  <conditionalFormatting sqref="H145">
    <cfRule type="expression" dxfId="417" priority="136" stopIfTrue="1">
      <formula>$H$39/$E$39&gt;0.1</formula>
    </cfRule>
  </conditionalFormatting>
  <conditionalFormatting sqref="H148">
    <cfRule type="expression" dxfId="416" priority="135" stopIfTrue="1">
      <formula>$H$42/$E$42&gt;0.1</formula>
    </cfRule>
  </conditionalFormatting>
  <conditionalFormatting sqref="H152">
    <cfRule type="expression" dxfId="415" priority="134" stopIfTrue="1">
      <formula>$H$46/$E$46&gt;0.1</formula>
    </cfRule>
  </conditionalFormatting>
  <conditionalFormatting sqref="H150">
    <cfRule type="expression" dxfId="414" priority="133" stopIfTrue="1">
      <formula>$H$44/$E$44&gt;0.1</formula>
    </cfRule>
  </conditionalFormatting>
  <conditionalFormatting sqref="H154">
    <cfRule type="expression" dxfId="413" priority="132" stopIfTrue="1">
      <formula>$H$48/$E$48&gt;0.1</formula>
    </cfRule>
  </conditionalFormatting>
  <conditionalFormatting sqref="H155">
    <cfRule type="expression" dxfId="412" priority="131" stopIfTrue="1">
      <formula>$H$49/$E$49&gt;0.1</formula>
    </cfRule>
  </conditionalFormatting>
  <conditionalFormatting sqref="H159">
    <cfRule type="expression" dxfId="411" priority="130" stopIfTrue="1">
      <formula>$H$53/$E$53&gt;0.1</formula>
    </cfRule>
  </conditionalFormatting>
  <conditionalFormatting sqref="H157">
    <cfRule type="expression" dxfId="410" priority="129" stopIfTrue="1">
      <formula>$H$51/$E$51&gt;0.1</formula>
    </cfRule>
  </conditionalFormatting>
  <conditionalFormatting sqref="M117">
    <cfRule type="expression" dxfId="409" priority="128" stopIfTrue="1">
      <formula>$M$11/$J$11&gt;0.1</formula>
    </cfRule>
  </conditionalFormatting>
  <conditionalFormatting sqref="M119">
    <cfRule type="expression" dxfId="408" priority="127" stopIfTrue="1">
      <formula>$M$13/$J$13&gt;0.1</formula>
    </cfRule>
  </conditionalFormatting>
  <conditionalFormatting sqref="M121">
    <cfRule type="expression" dxfId="407" priority="126" stopIfTrue="1">
      <formula>$M$15/$J$15&gt;0.1</formula>
    </cfRule>
  </conditionalFormatting>
  <conditionalFormatting sqref="M123">
    <cfRule type="expression" dxfId="406" priority="125" stopIfTrue="1">
      <formula>$M$17/$J$17&gt;0.1</formula>
    </cfRule>
  </conditionalFormatting>
  <conditionalFormatting sqref="M126">
    <cfRule type="expression" dxfId="405" priority="124" stopIfTrue="1">
      <formula>$M$20/$J$20&gt;0.1</formula>
    </cfRule>
  </conditionalFormatting>
  <conditionalFormatting sqref="M128">
    <cfRule type="expression" dxfId="404" priority="123" stopIfTrue="1">
      <formula>$M$22/$J$22&gt;0.1</formula>
    </cfRule>
  </conditionalFormatting>
  <conditionalFormatting sqref="M130">
    <cfRule type="expression" dxfId="403" priority="122" stopIfTrue="1">
      <formula>$M$24/$J$24&gt;0.1</formula>
    </cfRule>
  </conditionalFormatting>
  <conditionalFormatting sqref="M132">
    <cfRule type="expression" dxfId="402" priority="121" stopIfTrue="1">
      <formula>$M$26/$J$26&gt;0.1</formula>
    </cfRule>
  </conditionalFormatting>
  <conditionalFormatting sqref="M133">
    <cfRule type="expression" dxfId="401" priority="120" stopIfTrue="1">
      <formula>$M$27/$J$27&gt;0.1</formula>
    </cfRule>
  </conditionalFormatting>
  <conditionalFormatting sqref="M135">
    <cfRule type="expression" dxfId="400" priority="119" stopIfTrue="1">
      <formula>$M$29/$J$29&gt;0.1</formula>
    </cfRule>
  </conditionalFormatting>
  <conditionalFormatting sqref="M137">
    <cfRule type="expression" dxfId="399" priority="118" stopIfTrue="1">
      <formula>$M$31/$J$31&gt;0.1</formula>
    </cfRule>
  </conditionalFormatting>
  <conditionalFormatting sqref="M139">
    <cfRule type="expression" dxfId="398" priority="117" stopIfTrue="1">
      <formula>$M$33/$J$33&gt;0.1</formula>
    </cfRule>
  </conditionalFormatting>
  <conditionalFormatting sqref="M140">
    <cfRule type="expression" dxfId="397" priority="116" stopIfTrue="1">
      <formula>$M$34/$J$34&gt;0.1</formula>
    </cfRule>
  </conditionalFormatting>
  <conditionalFormatting sqref="M141">
    <cfRule type="expression" dxfId="396" priority="115" stopIfTrue="1">
      <formula>$M$35/$J$35&gt;0.1</formula>
    </cfRule>
  </conditionalFormatting>
  <conditionalFormatting sqref="M145">
    <cfRule type="expression" dxfId="395" priority="114" stopIfTrue="1">
      <formula>$M$39/$J$39&gt;0.1</formula>
    </cfRule>
  </conditionalFormatting>
  <conditionalFormatting sqref="M148">
    <cfRule type="expression" dxfId="394" priority="113" stopIfTrue="1">
      <formula>$M$42/$J$42&gt;0.1</formula>
    </cfRule>
  </conditionalFormatting>
  <conditionalFormatting sqref="M150">
    <cfRule type="expression" dxfId="393" priority="112" stopIfTrue="1">
      <formula>$M$44/$J$44&gt;0.1</formula>
    </cfRule>
  </conditionalFormatting>
  <conditionalFormatting sqref="M152">
    <cfRule type="expression" dxfId="392" priority="111" stopIfTrue="1">
      <formula>$M$46/$J$46&gt;0.1</formula>
    </cfRule>
  </conditionalFormatting>
  <conditionalFormatting sqref="M154">
    <cfRule type="expression" dxfId="391" priority="110" stopIfTrue="1">
      <formula>$M$48/$J$48&gt;0.1</formula>
    </cfRule>
  </conditionalFormatting>
  <conditionalFormatting sqref="M155">
    <cfRule type="expression" dxfId="390" priority="109" stopIfTrue="1">
      <formula>$M$49/$J$49&gt;0.1</formula>
    </cfRule>
  </conditionalFormatting>
  <conditionalFormatting sqref="M157">
    <cfRule type="expression" dxfId="389" priority="108" stopIfTrue="1">
      <formula>$M$51/$J$51&gt;0.1</formula>
    </cfRule>
  </conditionalFormatting>
  <conditionalFormatting sqref="M159">
    <cfRule type="expression" dxfId="388" priority="107" stopIfTrue="1">
      <formula>$M$53/$J$53&gt;0.1</formula>
    </cfRule>
  </conditionalFormatting>
  <conditionalFormatting sqref="R117">
    <cfRule type="expression" dxfId="387" priority="106" stopIfTrue="1">
      <formula>$R$11/$O$11&gt;0.1</formula>
    </cfRule>
  </conditionalFormatting>
  <conditionalFormatting sqref="R133">
    <cfRule type="expression" dxfId="386" priority="105" stopIfTrue="1">
      <formula>$R$27/$O$27&gt;0.1</formula>
    </cfRule>
  </conditionalFormatting>
  <conditionalFormatting sqref="R135">
    <cfRule type="expression" dxfId="385" priority="104" stopIfTrue="1">
      <formula>$R$29/$O$29&gt;0.1</formula>
    </cfRule>
  </conditionalFormatting>
  <conditionalFormatting sqref="R126">
    <cfRule type="expression" dxfId="384" priority="103" stopIfTrue="1">
      <formula>$R$20/$O$20&gt;0.1</formula>
    </cfRule>
  </conditionalFormatting>
  <conditionalFormatting sqref="R128">
    <cfRule type="expression" dxfId="383" priority="102" stopIfTrue="1">
      <formula>$R$22/$O$22&gt;0.1</formula>
    </cfRule>
  </conditionalFormatting>
  <conditionalFormatting sqref="R130">
    <cfRule type="expression" dxfId="382" priority="101" stopIfTrue="1">
      <formula>$R$24/$O$24&gt;0.1</formula>
    </cfRule>
  </conditionalFormatting>
  <conditionalFormatting sqref="R139">
    <cfRule type="expression" dxfId="381" priority="100" stopIfTrue="1">
      <formula>$R$33/$O$33&gt;0.1</formula>
    </cfRule>
  </conditionalFormatting>
  <conditionalFormatting sqref="R140">
    <cfRule type="expression" dxfId="380" priority="99" stopIfTrue="1">
      <formula>$R$34/$O$34&gt;0.1</formula>
    </cfRule>
  </conditionalFormatting>
  <conditionalFormatting sqref="R154">
    <cfRule type="expression" dxfId="379" priority="98" stopIfTrue="1">
      <formula>$R$48/$O$48&gt;0.1</formula>
    </cfRule>
  </conditionalFormatting>
  <conditionalFormatting sqref="R152">
    <cfRule type="expression" dxfId="378" priority="97" stopIfTrue="1">
      <formula>$R$46/$O$46&gt;0.1</formula>
    </cfRule>
  </conditionalFormatting>
  <conditionalFormatting sqref="R150">
    <cfRule type="expression" dxfId="377" priority="96" stopIfTrue="1">
      <formula>$R$44/$O$44&gt;0.1</formula>
    </cfRule>
  </conditionalFormatting>
  <conditionalFormatting sqref="R148">
    <cfRule type="expression" dxfId="376" priority="95" stopIfTrue="1">
      <formula>$R$42/$O$42&gt;0.1</formula>
    </cfRule>
  </conditionalFormatting>
  <conditionalFormatting sqref="R145">
    <cfRule type="expression" dxfId="375" priority="94" stopIfTrue="1">
      <formula>$R$39/$O$39&gt;0.1</formula>
    </cfRule>
  </conditionalFormatting>
  <conditionalFormatting sqref="R143">
    <cfRule type="expression" dxfId="374" priority="93" stopIfTrue="1">
      <formula>$R$37/$O$37&gt;0.1</formula>
    </cfRule>
  </conditionalFormatting>
  <conditionalFormatting sqref="R141">
    <cfRule type="expression" dxfId="373" priority="92" stopIfTrue="1">
      <formula>$R$35/$O$35&gt;0.1</formula>
    </cfRule>
  </conditionalFormatting>
  <conditionalFormatting sqref="R155">
    <cfRule type="expression" dxfId="372" priority="91" stopIfTrue="1">
      <formula>$R$49/$O$49&gt;0.1</formula>
    </cfRule>
  </conditionalFormatting>
  <conditionalFormatting sqref="R157">
    <cfRule type="expression" dxfId="371" priority="90" stopIfTrue="1">
      <formula>$R$51/$O$51&gt;0.1</formula>
    </cfRule>
  </conditionalFormatting>
  <conditionalFormatting sqref="R119">
    <cfRule type="expression" dxfId="370" priority="89" stopIfTrue="1">
      <formula>$R$13/$O$13&gt;0.1</formula>
    </cfRule>
  </conditionalFormatting>
  <conditionalFormatting sqref="R121">
    <cfRule type="expression" dxfId="369" priority="88" stopIfTrue="1">
      <formula>$R$15/$O$15&gt;0.1</formula>
    </cfRule>
  </conditionalFormatting>
  <conditionalFormatting sqref="R123">
    <cfRule type="expression" dxfId="368" priority="87" stopIfTrue="1">
      <formula>$R$17/$O$17&gt;0.1</formula>
    </cfRule>
  </conditionalFormatting>
  <conditionalFormatting sqref="G118 G120 G122 G124 G127 G129 G131 G134 G136 G138 G142 G144 G146:G147 G149 G151 G153 G156 G158 G160:G161 L118 L120 L122 L124 L127 L129 L131 L134 L136 L138 L142 L144 L146 L149 L151 L153 L156 L158 L160:L161 Q118 Q120 Q122 Q124 Q127 Q129 Q131 Q134 Q136 Q138 Q142 Q144 Q146:Q147 Q149 Q151 Q153 Q156 Q158 Q160:Q161">
    <cfRule type="cellIs" dxfId="367" priority="84" stopIfTrue="1" operator="equal">
      <formula>"N/A"</formula>
    </cfRule>
    <cfRule type="cellIs" dxfId="366" priority="85" stopIfTrue="1" operator="greaterThan">
      <formula>130</formula>
    </cfRule>
    <cfRule type="cellIs" dxfId="365" priority="86" stopIfTrue="1" operator="lessThanOrEqual">
      <formula>130</formula>
    </cfRule>
  </conditionalFormatting>
  <conditionalFormatting sqref="H113">
    <cfRule type="expression" dxfId="364" priority="83" stopIfTrue="1">
      <formula>H113/E$7&gt;0.1</formula>
    </cfRule>
  </conditionalFormatting>
  <conditionalFormatting sqref="H117">
    <cfRule type="expression" dxfId="363" priority="82" stopIfTrue="1">
      <formula>$H$11/$E$11&gt;0.1</formula>
    </cfRule>
  </conditionalFormatting>
  <conditionalFormatting sqref="H119">
    <cfRule type="expression" dxfId="362" priority="81" stopIfTrue="1">
      <formula>$H$13/$E$13&gt;0.1</formula>
    </cfRule>
  </conditionalFormatting>
  <conditionalFormatting sqref="M113">
    <cfRule type="expression" dxfId="361" priority="80" stopIfTrue="1">
      <formula>$M$7/$J$7&gt;0.1</formula>
    </cfRule>
  </conditionalFormatting>
  <conditionalFormatting sqref="H137">
    <cfRule type="expression" dxfId="360" priority="79" stopIfTrue="1">
      <formula>$H$31/$E$31&gt;0.1</formula>
    </cfRule>
  </conditionalFormatting>
  <conditionalFormatting sqref="R137">
    <cfRule type="expression" dxfId="359" priority="78" stopIfTrue="1">
      <formula>$R$31/$O$31&gt;0.1</formula>
    </cfRule>
  </conditionalFormatting>
  <conditionalFormatting sqref="R159">
    <cfRule type="expression" dxfId="358" priority="77" stopIfTrue="1">
      <formula>$R$53/$O$53&gt;0.1</formula>
    </cfRule>
  </conditionalFormatting>
  <conditionalFormatting sqref="M143">
    <cfRule type="expression" dxfId="357" priority="76" stopIfTrue="1">
      <formula>$M$37/$J$37&gt;0.1</formula>
    </cfRule>
  </conditionalFormatting>
  <conditionalFormatting sqref="R132">
    <cfRule type="expression" dxfId="356" priority="75" stopIfTrue="1">
      <formula>$R$26/$O$26&gt;0.1</formula>
    </cfRule>
  </conditionalFormatting>
  <conditionalFormatting sqref="L140">
    <cfRule type="cellIs" dxfId="355" priority="72" stopIfTrue="1" operator="equal">
      <formula>"N/A"</formula>
    </cfRule>
    <cfRule type="cellIs" dxfId="354" priority="73" stopIfTrue="1" operator="equal">
      <formula>"&lt;4"</formula>
    </cfRule>
    <cfRule type="cellIs" dxfId="353" priority="74" stopIfTrue="1" operator="greaterThan">
      <formula>200</formula>
    </cfRule>
  </conditionalFormatting>
  <conditionalFormatting sqref="G115">
    <cfRule type="cellIs" dxfId="352" priority="69" stopIfTrue="1" operator="equal">
      <formula>"N/A"</formula>
    </cfRule>
    <cfRule type="cellIs" dxfId="351" priority="70" stopIfTrue="1" operator="equal">
      <formula>"&lt;4"</formula>
    </cfRule>
    <cfRule type="cellIs" dxfId="350" priority="71" stopIfTrue="1" operator="greaterThan">
      <formula>200</formula>
    </cfRule>
  </conditionalFormatting>
  <conditionalFormatting sqref="H115">
    <cfRule type="expression" dxfId="349" priority="68" stopIfTrue="1">
      <formula>$H$9/$E$9&gt;0.1</formula>
    </cfRule>
  </conditionalFormatting>
  <conditionalFormatting sqref="H115">
    <cfRule type="expression" dxfId="348" priority="67" stopIfTrue="1">
      <formula>"$m$4/$j$4&gt;0.1"</formula>
    </cfRule>
  </conditionalFormatting>
  <conditionalFormatting sqref="M115">
    <cfRule type="expression" dxfId="347" priority="66" stopIfTrue="1">
      <formula>$M$9/$J$9&gt;0.1</formula>
    </cfRule>
  </conditionalFormatting>
  <conditionalFormatting sqref="R115">
    <cfRule type="expression" dxfId="346" priority="65" stopIfTrue="1">
      <formula>$R$9/$O$9&gt;0.1</formula>
    </cfRule>
  </conditionalFormatting>
  <conditionalFormatting sqref="M115">
    <cfRule type="expression" dxfId="345" priority="64" stopIfTrue="1">
      <formula>"$m$4/$j$4&lt;.1"</formula>
    </cfRule>
  </conditionalFormatting>
  <conditionalFormatting sqref="R115">
    <cfRule type="expression" dxfId="344" priority="63" stopIfTrue="1">
      <formula>$M$9/$J$9&lt;0.1</formula>
    </cfRule>
  </conditionalFormatting>
  <conditionalFormatting sqref="G125 L125 L115 Q125 Q115">
    <cfRule type="cellIs" dxfId="343" priority="60" stopIfTrue="1" operator="equal">
      <formula>"N/A"</formula>
    </cfRule>
    <cfRule type="cellIs" dxfId="342" priority="61" stopIfTrue="1" operator="equal">
      <formula>"&lt;4"</formula>
    </cfRule>
    <cfRule type="cellIs" dxfId="341" priority="62" stopIfTrue="1" operator="greaterThan">
      <formula>200</formula>
    </cfRule>
  </conditionalFormatting>
  <conditionalFormatting sqref="H125">
    <cfRule type="expression" dxfId="340" priority="59" stopIfTrue="1">
      <formula>$H$19/$E$19&gt;0.1</formula>
    </cfRule>
  </conditionalFormatting>
  <conditionalFormatting sqref="M125">
    <cfRule type="expression" dxfId="339" priority="58" stopIfTrue="1">
      <formula>$M$19/$J$19&gt;0.1</formula>
    </cfRule>
  </conditionalFormatting>
  <conditionalFormatting sqref="R125">
    <cfRule type="expression" dxfId="338" priority="57" stopIfTrue="1">
      <formula>$R$19/$O$19&gt;0.1</formula>
    </cfRule>
  </conditionalFormatting>
  <conditionalFormatting sqref="R113">
    <cfRule type="expression" dxfId="337" priority="56" stopIfTrue="1">
      <formula>$R$7/$O$7&gt;0.1</formula>
    </cfRule>
  </conditionalFormatting>
  <conditionalFormatting sqref="R168 H168 R170 G213 Q202 Q195 L202 L209 L195 G184 G177 G182 G175 G170:H170 Q209 G171 G173 G167:G168 G186:G187 G189 G191 G193:G195 G197 G199 G202 G204 G206 G208:G209 G211 G180">
    <cfRule type="cellIs" dxfId="336" priority="53" stopIfTrue="1" operator="equal">
      <formula>"N/A"</formula>
    </cfRule>
    <cfRule type="cellIs" dxfId="335" priority="54" stopIfTrue="1" operator="equal">
      <formula>"&lt;4"</formula>
    </cfRule>
    <cfRule type="cellIs" dxfId="334" priority="55" stopIfTrue="1" operator="greaterThan">
      <formula>200</formula>
    </cfRule>
  </conditionalFormatting>
  <conditionalFormatting sqref="R171:R178">
    <cfRule type="expression" dxfId="333" priority="52" stopIfTrue="1">
      <formula>$M$11/$J$11&gt;0.1</formula>
    </cfRule>
  </conditionalFormatting>
  <conditionalFormatting sqref="R169">
    <cfRule type="expression" dxfId="332" priority="51" stopIfTrue="1">
      <formula>$R$9/$O$9&gt;0.1</formula>
    </cfRule>
  </conditionalFormatting>
  <conditionalFormatting sqref="R171:R178">
    <cfRule type="expression" dxfId="331" priority="50" stopIfTrue="1">
      <formula>$R$11/$O$11&gt;0.1</formula>
    </cfRule>
  </conditionalFormatting>
  <conditionalFormatting sqref="R209">
    <cfRule type="expression" dxfId="330" priority="49" stopIfTrue="1">
      <formula>$R$49/$O$49&gt;0.1</formula>
    </cfRule>
  </conditionalFormatting>
  <conditionalFormatting sqref="R208">
    <cfRule type="expression" dxfId="329" priority="48" stopIfTrue="1">
      <formula>$R$48/$O$48&gt;0.1</formula>
    </cfRule>
  </conditionalFormatting>
  <conditionalFormatting sqref="R202">
    <cfRule type="expression" dxfId="328" priority="47" stopIfTrue="1">
      <formula>$R$42/$O$42&gt;0.1</formula>
    </cfRule>
  </conditionalFormatting>
  <conditionalFormatting sqref="R195">
    <cfRule type="expression" dxfId="327" priority="46" stopIfTrue="1">
      <formula>$R$35/$O$35&gt;0.1</formula>
    </cfRule>
  </conditionalFormatting>
  <conditionalFormatting sqref="R194">
    <cfRule type="expression" dxfId="326" priority="45" stopIfTrue="1">
      <formula>$R$34/$O$34&gt;0.1</formula>
    </cfRule>
  </conditionalFormatting>
  <conditionalFormatting sqref="R193">
    <cfRule type="expression" dxfId="325" priority="44" stopIfTrue="1">
      <formula>$R$33/$O$33&gt;0.1</formula>
    </cfRule>
  </conditionalFormatting>
  <conditionalFormatting sqref="R187">
    <cfRule type="expression" dxfId="324" priority="43" stopIfTrue="1">
      <formula>$R$27/$O$27&gt;0.1</formula>
    </cfRule>
  </conditionalFormatting>
  <conditionalFormatting sqref="R186">
    <cfRule type="expression" dxfId="323" priority="42" stopIfTrue="1">
      <formula>$R$26/$O$26&gt;0.1</formula>
    </cfRule>
  </conditionalFormatting>
  <conditionalFormatting sqref="R180:R185">
    <cfRule type="expression" dxfId="322" priority="41" stopIfTrue="1">
      <formula>$R$20/$O$20&gt;0.1</formula>
    </cfRule>
  </conditionalFormatting>
  <conditionalFormatting sqref="R179">
    <cfRule type="expression" dxfId="321" priority="40" stopIfTrue="1">
      <formula>$R$19/$O$19&gt;0.1</formula>
    </cfRule>
  </conditionalFormatting>
  <conditionalFormatting sqref="R169">
    <cfRule type="expression" dxfId="320" priority="39" stopIfTrue="1">
      <formula>$M$9/$J$9&lt;0.1</formula>
    </cfRule>
  </conditionalFormatting>
  <conditionalFormatting sqref="R167">
    <cfRule type="expression" dxfId="319" priority="38" stopIfTrue="1">
      <formula>$R$7/$O$7&gt;0.1</formula>
    </cfRule>
  </conditionalFormatting>
  <conditionalFormatting sqref="Q196:Q200 L210:L214 L188:L192 L196:L200 Q210:Q214 L203:L207 Q188:Q192 Q203:Q207 J215">
    <cfRule type="cellIs" dxfId="318" priority="36" stopIfTrue="1" operator="equal">
      <formula>"N/A"</formula>
    </cfRule>
    <cfRule type="cellIs" dxfId="317" priority="37" stopIfTrue="1" operator="greaterThan">
      <formula>130</formula>
    </cfRule>
  </conditionalFormatting>
  <conditionalFormatting sqref="R203:R207 M188:M192 M210:M215 M203:M207 R196:R201 R188:R192 R210:R215 M196:M201 H214:H215 H212 H210 H207 H205 H203 H200:H201 H198 H196 H192 H190 H188 H185 H183 H181 H178 H176 H174 H172">
    <cfRule type="cellIs" dxfId="316" priority="35" stopIfTrue="1" operator="greaterThan">
      <formula>0</formula>
    </cfRule>
  </conditionalFormatting>
  <conditionalFormatting sqref="M209">
    <cfRule type="expression" dxfId="315" priority="34" stopIfTrue="1">
      <formula>$M$49/$J$49&gt;0.1</formula>
    </cfRule>
  </conditionalFormatting>
  <conditionalFormatting sqref="M208">
    <cfRule type="expression" dxfId="314" priority="33" stopIfTrue="1">
      <formula>$M$48/$J$48&gt;0.1</formula>
    </cfRule>
  </conditionalFormatting>
  <conditionalFormatting sqref="M202">
    <cfRule type="expression" dxfId="313" priority="32" stopIfTrue="1">
      <formula>$M$42/$J$42&gt;0.1</formula>
    </cfRule>
  </conditionalFormatting>
  <conditionalFormatting sqref="M195">
    <cfRule type="expression" dxfId="312" priority="31" stopIfTrue="1">
      <formula>$M$35/$J$35&gt;0.1</formula>
    </cfRule>
  </conditionalFormatting>
  <conditionalFormatting sqref="M194">
    <cfRule type="expression" dxfId="311" priority="30" stopIfTrue="1">
      <formula>$M$34/$J$34&gt;0.1</formula>
    </cfRule>
  </conditionalFormatting>
  <conditionalFormatting sqref="M193">
    <cfRule type="expression" dxfId="310" priority="29" stopIfTrue="1">
      <formula>$M$33/$J$33&gt;0.1</formula>
    </cfRule>
  </conditionalFormatting>
  <conditionalFormatting sqref="J179 L170:L187 M167:M187 L167:L168 Q167:Q168 Q170:Q187">
    <cfRule type="cellIs" dxfId="309" priority="26" stopIfTrue="1" operator="equal">
      <formula>"N/A"</formula>
    </cfRule>
    <cfRule type="cellIs" dxfId="308" priority="27" stopIfTrue="1" operator="equal">
      <formula>"&lt;4"</formula>
    </cfRule>
    <cfRule type="cellIs" dxfId="307" priority="28" stopIfTrue="1" operator="greaterThanOrEqual">
      <formula>2000</formula>
    </cfRule>
  </conditionalFormatting>
  <conditionalFormatting sqref="H213 H211 H173 H175 H177 H180 H182 H184 H187 H189 H191 H195 H197 H199 H202 H204 H206 H209 H171">
    <cfRule type="expression" dxfId="306" priority="25" stopIfTrue="1">
      <formula>H171/E171&gt;0.1</formula>
    </cfRule>
  </conditionalFormatting>
  <conditionalFormatting sqref="H179">
    <cfRule type="expression" dxfId="305" priority="24" stopIfTrue="1">
      <formula>$H$19/$E$19&gt;0.1</formula>
    </cfRule>
  </conditionalFormatting>
  <conditionalFormatting sqref="H186">
    <cfRule type="expression" dxfId="304" priority="23" stopIfTrue="1">
      <formula>$H$26/$E$26&gt;0.1</formula>
    </cfRule>
  </conditionalFormatting>
  <conditionalFormatting sqref="H193">
    <cfRule type="expression" dxfId="303" priority="22" stopIfTrue="1">
      <formula>$H$33/$E$33&gt;0.1</formula>
    </cfRule>
  </conditionalFormatting>
  <conditionalFormatting sqref="H194">
    <cfRule type="expression" dxfId="302" priority="21" stopIfTrue="1">
      <formula>$H$34/$E$34&gt;0.1</formula>
    </cfRule>
  </conditionalFormatting>
  <conditionalFormatting sqref="H208">
    <cfRule type="expression" dxfId="301" priority="20" stopIfTrue="1">
      <formula>$H$48/$E$48&gt;0.1</formula>
    </cfRule>
  </conditionalFormatting>
  <conditionalFormatting sqref="G172 G174 G176 G178 G181 G183 G185 G188 G190 G192 G196 G198 G200:G201 G203 G205 G207 G210 G212 G214:G215">
    <cfRule type="cellIs" dxfId="300" priority="17" stopIfTrue="1" operator="equal">
      <formula>"N/A"</formula>
    </cfRule>
    <cfRule type="cellIs" dxfId="299" priority="18" stopIfTrue="1" operator="greaterThan">
      <formula>130</formula>
    </cfRule>
    <cfRule type="cellIs" dxfId="298" priority="19" stopIfTrue="1" operator="lessThanOrEqual">
      <formula>130</formula>
    </cfRule>
  </conditionalFormatting>
  <conditionalFormatting sqref="L193:L194 L208 Q208 Q193">
    <cfRule type="cellIs" dxfId="297" priority="14" stopIfTrue="1" operator="equal">
      <formula>"N/A"</formula>
    </cfRule>
    <cfRule type="cellIs" dxfId="296" priority="15" stopIfTrue="1" operator="equal">
      <formula>"&lt;4"</formula>
    </cfRule>
    <cfRule type="cellIs" dxfId="295" priority="16" stopIfTrue="1" operator="greaterThan">
      <formula>2000</formula>
    </cfRule>
  </conditionalFormatting>
  <conditionalFormatting sqref="L201 K215:L215 Q201 Q215">
    <cfRule type="cellIs" dxfId="294" priority="13" stopIfTrue="1" operator="equal">
      <formula>"N/A"</formula>
    </cfRule>
  </conditionalFormatting>
  <conditionalFormatting sqref="K179">
    <cfRule type="cellIs" dxfId="293" priority="12" stopIfTrue="1" operator="equal">
      <formula>"N/A"</formula>
    </cfRule>
  </conditionalFormatting>
  <conditionalFormatting sqref="H167">
    <cfRule type="expression" dxfId="292" priority="11" stopIfTrue="1">
      <formula>$H$7/$E$7&gt;0.1</formula>
    </cfRule>
  </conditionalFormatting>
  <conditionalFormatting sqref="Q194">
    <cfRule type="cellIs" dxfId="291" priority="8" stopIfTrue="1" operator="equal">
      <formula>"N/A"</formula>
    </cfRule>
    <cfRule type="cellIs" dxfId="290" priority="9" stopIfTrue="1" operator="equal">
      <formula>"&lt;4"</formula>
    </cfRule>
    <cfRule type="cellIs" dxfId="289" priority="10" stopIfTrue="1" operator="greaterThan">
      <formula>2000</formula>
    </cfRule>
  </conditionalFormatting>
  <conditionalFormatting sqref="G169 G179">
    <cfRule type="cellIs" dxfId="288" priority="5" stopIfTrue="1" operator="equal">
      <formula>"N/A"</formula>
    </cfRule>
    <cfRule type="cellIs" dxfId="287" priority="6" stopIfTrue="1" operator="equal">
      <formula>"&lt;4"</formula>
    </cfRule>
    <cfRule type="cellIs" dxfId="286" priority="7" stopIfTrue="1" operator="greaterThan">
      <formula>200</formula>
    </cfRule>
  </conditionalFormatting>
  <conditionalFormatting sqref="H169">
    <cfRule type="expression" dxfId="285" priority="4" stopIfTrue="1">
      <formula>H169/E169&gt;0.1</formula>
    </cfRule>
  </conditionalFormatting>
  <conditionalFormatting sqref="L169 Q169">
    <cfRule type="cellIs" dxfId="284" priority="1" stopIfTrue="1" operator="equal">
      <formula>"N/A"</formula>
    </cfRule>
    <cfRule type="cellIs" dxfId="283" priority="2" stopIfTrue="1" operator="equal">
      <formula>"&lt;4"</formula>
    </cfRule>
    <cfRule type="cellIs" dxfId="282" priority="3" stopIfTrue="1" operator="greaterThanOrEqual">
      <formula>2000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2"/>
  <sheetViews>
    <sheetView topLeftCell="A187" workbookViewId="0">
      <selection activeCell="D2" sqref="D2"/>
    </sheetView>
  </sheetViews>
  <sheetFormatPr defaultRowHeight="15"/>
  <cols>
    <col min="1" max="1" width="18.85546875" bestFit="1" customWidth="1"/>
    <col min="4" max="4" width="13.5703125" bestFit="1" customWidth="1"/>
  </cols>
  <sheetData>
    <row r="1" spans="1:18" s="1" customFormat="1" ht="15.75">
      <c r="A1" s="411" t="s">
        <v>104</v>
      </c>
    </row>
    <row r="2" spans="1:18" ht="15.75">
      <c r="A2" s="104"/>
      <c r="B2" s="112"/>
      <c r="C2" s="104"/>
      <c r="D2" s="104"/>
      <c r="E2" s="480" t="s">
        <v>0</v>
      </c>
      <c r="F2" s="480"/>
      <c r="G2" s="480"/>
      <c r="H2" s="106"/>
      <c r="I2" s="104"/>
      <c r="J2" s="480" t="s">
        <v>1</v>
      </c>
      <c r="K2" s="480"/>
      <c r="L2" s="480"/>
      <c r="M2" s="106"/>
      <c r="N2" s="104"/>
      <c r="O2" s="480" t="s">
        <v>2</v>
      </c>
      <c r="P2" s="480"/>
      <c r="Q2" s="480"/>
      <c r="R2" s="106"/>
    </row>
    <row r="3" spans="1:18">
      <c r="A3" s="104"/>
      <c r="B3" s="112"/>
      <c r="C3" s="104"/>
      <c r="D3" s="104"/>
      <c r="E3" s="106"/>
      <c r="F3" s="191"/>
      <c r="G3" s="106"/>
      <c r="H3" s="106"/>
      <c r="I3" s="104"/>
      <c r="J3" s="106"/>
      <c r="K3" s="191"/>
      <c r="L3" s="106"/>
      <c r="M3" s="106"/>
      <c r="N3" s="104"/>
      <c r="O3" s="106"/>
      <c r="P3" s="191"/>
      <c r="Q3" s="106"/>
      <c r="R3" s="106"/>
    </row>
    <row r="4" spans="1:18">
      <c r="A4" s="107" t="s">
        <v>3</v>
      </c>
      <c r="B4" s="192" t="s">
        <v>4</v>
      </c>
      <c r="C4" s="107"/>
      <c r="D4" s="109" t="s">
        <v>5</v>
      </c>
      <c r="E4" s="110" t="s">
        <v>6</v>
      </c>
      <c r="F4" s="193" t="s">
        <v>7</v>
      </c>
      <c r="G4" s="110" t="s">
        <v>8</v>
      </c>
      <c r="H4" s="111"/>
      <c r="I4" s="107"/>
      <c r="J4" s="110" t="s">
        <v>6</v>
      </c>
      <c r="K4" s="193" t="s">
        <v>7</v>
      </c>
      <c r="L4" s="110" t="s">
        <v>8</v>
      </c>
      <c r="M4" s="111"/>
      <c r="N4" s="107"/>
      <c r="O4" s="110" t="s">
        <v>6</v>
      </c>
      <c r="P4" s="193" t="s">
        <v>7</v>
      </c>
      <c r="Q4" s="110" t="s">
        <v>8</v>
      </c>
      <c r="R4" s="111"/>
    </row>
    <row r="5" spans="1:18">
      <c r="A5" s="104" t="s">
        <v>9</v>
      </c>
      <c r="B5" s="112">
        <v>-8.5</v>
      </c>
      <c r="C5" s="104"/>
      <c r="D5" s="104" t="s">
        <v>10</v>
      </c>
      <c r="E5" s="115">
        <v>22</v>
      </c>
      <c r="F5" s="113">
        <v>750</v>
      </c>
      <c r="G5" s="113">
        <v>165.83783899387566</v>
      </c>
      <c r="H5" s="113"/>
      <c r="I5" s="194"/>
      <c r="J5" s="115">
        <v>19</v>
      </c>
      <c r="K5" s="113">
        <v>838</v>
      </c>
      <c r="L5" s="113">
        <v>305.43482962588439</v>
      </c>
      <c r="M5" s="113"/>
      <c r="N5" s="194"/>
      <c r="O5" s="115">
        <v>22</v>
      </c>
      <c r="P5" s="113">
        <v>610</v>
      </c>
      <c r="Q5" s="113">
        <v>106.09041116718655</v>
      </c>
      <c r="R5" s="113"/>
    </row>
    <row r="6" spans="1:18">
      <c r="A6" s="117" t="s">
        <v>11</v>
      </c>
      <c r="B6" s="112"/>
      <c r="C6" s="104"/>
      <c r="D6" s="104"/>
      <c r="E6" s="115"/>
      <c r="F6" s="113"/>
      <c r="G6" s="115"/>
      <c r="H6" s="113"/>
      <c r="I6" s="194"/>
      <c r="J6" s="115"/>
      <c r="K6" s="113"/>
      <c r="L6" s="115"/>
      <c r="M6" s="195"/>
      <c r="N6" s="194"/>
      <c r="O6" s="115"/>
      <c r="P6" s="113"/>
      <c r="Q6" s="115"/>
      <c r="R6" s="195"/>
    </row>
    <row r="7" spans="1:18">
      <c r="A7" s="104" t="s">
        <v>12</v>
      </c>
      <c r="B7" s="112">
        <v>-4.5</v>
      </c>
      <c r="C7" s="104"/>
      <c r="D7" s="104" t="s">
        <v>10</v>
      </c>
      <c r="E7" s="115">
        <v>0</v>
      </c>
      <c r="F7" s="113" t="s">
        <v>106</v>
      </c>
      <c r="G7" s="113">
        <v>5</v>
      </c>
      <c r="H7" s="113"/>
      <c r="I7" s="194"/>
      <c r="J7" s="115">
        <v>0</v>
      </c>
      <c r="K7" s="113" t="s">
        <v>107</v>
      </c>
      <c r="L7" s="113">
        <v>4</v>
      </c>
      <c r="M7" s="113"/>
      <c r="N7" s="194"/>
      <c r="O7" s="115">
        <v>0</v>
      </c>
      <c r="P7" s="113" t="s">
        <v>108</v>
      </c>
      <c r="Q7" s="113">
        <v>4</v>
      </c>
      <c r="R7" s="195"/>
    </row>
    <row r="8" spans="1:18">
      <c r="A8" s="1" t="s">
        <v>14</v>
      </c>
      <c r="B8" s="112"/>
      <c r="C8" s="104"/>
      <c r="D8" s="104"/>
      <c r="E8" s="116"/>
      <c r="F8" s="118"/>
      <c r="G8" s="116"/>
      <c r="H8" s="195"/>
      <c r="I8" s="194"/>
      <c r="J8" s="116"/>
      <c r="K8" s="118"/>
      <c r="L8" s="116"/>
      <c r="M8" s="195"/>
      <c r="N8" s="194"/>
      <c r="O8" s="116"/>
      <c r="P8" s="118"/>
      <c r="Q8" s="116"/>
      <c r="R8" s="195"/>
    </row>
    <row r="9" spans="1:18">
      <c r="A9" s="123" t="s">
        <v>15</v>
      </c>
      <c r="B9" s="196" t="s">
        <v>16</v>
      </c>
      <c r="C9" s="123"/>
      <c r="D9" s="123" t="s">
        <v>10</v>
      </c>
      <c r="E9" s="123"/>
      <c r="F9" s="123"/>
      <c r="G9" s="123"/>
      <c r="H9" s="123"/>
      <c r="I9" s="123"/>
      <c r="J9" s="123"/>
      <c r="K9" s="123"/>
      <c r="L9" s="123"/>
      <c r="M9" s="123"/>
      <c r="N9" s="123"/>
      <c r="O9" s="123"/>
      <c r="P9" s="123"/>
      <c r="Q9" s="123"/>
      <c r="R9" s="123"/>
    </row>
    <row r="10" spans="1:18">
      <c r="A10" s="123"/>
      <c r="B10" s="196"/>
      <c r="C10" s="123"/>
      <c r="D10" s="128" t="s">
        <v>17</v>
      </c>
      <c r="E10" s="123"/>
      <c r="F10" s="123"/>
      <c r="G10" s="123"/>
      <c r="H10" s="123"/>
      <c r="I10" s="123"/>
      <c r="J10" s="123"/>
      <c r="K10" s="123"/>
      <c r="L10" s="123"/>
      <c r="M10" s="123"/>
      <c r="N10" s="123"/>
      <c r="O10" s="123"/>
      <c r="P10" s="123"/>
      <c r="Q10" s="123"/>
      <c r="R10" s="123"/>
    </row>
    <row r="11" spans="1:18">
      <c r="A11" s="123" t="s">
        <v>15</v>
      </c>
      <c r="B11" s="196" t="s">
        <v>18</v>
      </c>
      <c r="C11" s="123"/>
      <c r="D11" s="123" t="s">
        <v>10</v>
      </c>
      <c r="E11" s="123"/>
      <c r="F11" s="123"/>
      <c r="G11" s="123"/>
      <c r="H11" s="123"/>
      <c r="I11" s="123"/>
      <c r="J11" s="123"/>
      <c r="K11" s="123"/>
      <c r="L11" s="123"/>
      <c r="M11" s="123"/>
      <c r="N11" s="123"/>
      <c r="O11" s="123"/>
      <c r="P11" s="123"/>
      <c r="Q11" s="123"/>
      <c r="R11" s="123"/>
    </row>
    <row r="12" spans="1:18">
      <c r="A12" s="123"/>
      <c r="B12" s="196"/>
      <c r="C12" s="123"/>
      <c r="D12" s="128" t="s">
        <v>17</v>
      </c>
      <c r="E12" s="123"/>
      <c r="F12" s="123"/>
      <c r="G12" s="123"/>
      <c r="H12" s="123"/>
      <c r="I12" s="123"/>
      <c r="J12" s="123"/>
      <c r="K12" s="123"/>
      <c r="L12" s="123"/>
      <c r="M12" s="123"/>
      <c r="N12" s="123"/>
      <c r="O12" s="123"/>
      <c r="P12" s="123"/>
      <c r="Q12" s="123"/>
      <c r="R12" s="123"/>
    </row>
    <row r="13" spans="1:18">
      <c r="A13" s="123" t="s">
        <v>15</v>
      </c>
      <c r="B13" s="196" t="s">
        <v>19</v>
      </c>
      <c r="C13" s="123"/>
      <c r="D13" s="123" t="s">
        <v>10</v>
      </c>
      <c r="E13" s="123"/>
      <c r="F13" s="123"/>
      <c r="G13" s="123"/>
      <c r="H13" s="123"/>
      <c r="I13" s="123"/>
      <c r="J13" s="123"/>
      <c r="K13" s="123"/>
      <c r="L13" s="123"/>
      <c r="M13" s="123"/>
      <c r="N13" s="123"/>
      <c r="O13" s="123"/>
      <c r="P13" s="123"/>
      <c r="Q13" s="123"/>
      <c r="R13" s="123"/>
    </row>
    <row r="14" spans="1:18">
      <c r="A14" s="123"/>
      <c r="B14" s="196"/>
      <c r="C14" s="123"/>
      <c r="D14" s="128" t="s">
        <v>17</v>
      </c>
      <c r="E14" s="123"/>
      <c r="F14" s="123"/>
      <c r="G14" s="123"/>
      <c r="H14" s="123"/>
      <c r="I14" s="123"/>
      <c r="J14" s="123"/>
      <c r="K14" s="123"/>
      <c r="L14" s="123"/>
      <c r="M14" s="123"/>
      <c r="N14" s="123"/>
      <c r="O14" s="123"/>
      <c r="P14" s="123"/>
      <c r="Q14" s="123"/>
      <c r="R14" s="123"/>
    </row>
    <row r="15" spans="1:18">
      <c r="A15" s="123" t="s">
        <v>15</v>
      </c>
      <c r="B15" s="124">
        <v>4.3</v>
      </c>
      <c r="C15" s="123"/>
      <c r="D15" s="123" t="s">
        <v>10</v>
      </c>
      <c r="E15" s="127"/>
      <c r="F15" s="125"/>
      <c r="G15" s="127"/>
      <c r="H15" s="125"/>
      <c r="I15" s="197"/>
      <c r="J15" s="127"/>
      <c r="K15" s="125"/>
      <c r="L15" s="127"/>
      <c r="M15" s="198"/>
      <c r="N15" s="197"/>
      <c r="O15" s="127"/>
      <c r="P15" s="125"/>
      <c r="Q15" s="127"/>
      <c r="R15" s="125"/>
    </row>
    <row r="16" spans="1:18">
      <c r="A16" s="123"/>
      <c r="B16" s="124"/>
      <c r="C16" s="123"/>
      <c r="D16" s="128" t="s">
        <v>17</v>
      </c>
      <c r="E16" s="127"/>
      <c r="F16" s="125"/>
      <c r="G16" s="127"/>
      <c r="H16" s="125"/>
      <c r="I16" s="197"/>
      <c r="J16" s="127"/>
      <c r="K16" s="125"/>
      <c r="L16" s="127"/>
      <c r="M16" s="198"/>
      <c r="N16" s="197"/>
      <c r="O16" s="127"/>
      <c r="P16" s="125"/>
      <c r="Q16" s="127"/>
      <c r="R16" s="125"/>
    </row>
    <row r="17" spans="1:18">
      <c r="A17" s="104" t="s">
        <v>20</v>
      </c>
      <c r="B17" s="112">
        <v>86.8</v>
      </c>
      <c r="C17" s="104"/>
      <c r="D17" s="104" t="s">
        <v>10</v>
      </c>
      <c r="E17" s="115">
        <v>0</v>
      </c>
      <c r="F17" s="113" t="s">
        <v>106</v>
      </c>
      <c r="G17" s="113">
        <v>8</v>
      </c>
      <c r="H17" s="113"/>
      <c r="I17" s="194"/>
      <c r="J17" s="115">
        <v>0</v>
      </c>
      <c r="K17" s="113" t="s">
        <v>107</v>
      </c>
      <c r="L17" s="113">
        <v>5</v>
      </c>
      <c r="M17" s="113"/>
      <c r="N17" s="194"/>
      <c r="O17" s="115">
        <v>0</v>
      </c>
      <c r="P17" s="113" t="s">
        <v>108</v>
      </c>
      <c r="Q17" s="113">
        <v>5</v>
      </c>
      <c r="R17" s="113"/>
    </row>
    <row r="18" spans="1:18">
      <c r="A18" s="123" t="s">
        <v>21</v>
      </c>
      <c r="B18" s="196">
        <v>86.8</v>
      </c>
      <c r="C18" s="123"/>
      <c r="D18" s="123" t="s">
        <v>10</v>
      </c>
      <c r="E18" s="123"/>
      <c r="F18" s="123"/>
      <c r="G18" s="123"/>
      <c r="H18" s="123"/>
      <c r="I18" s="123"/>
      <c r="J18" s="123"/>
      <c r="K18" s="123"/>
      <c r="L18" s="123"/>
      <c r="M18" s="123"/>
      <c r="N18" s="123"/>
      <c r="O18" s="123"/>
      <c r="P18" s="123"/>
      <c r="Q18" s="123"/>
      <c r="R18" s="123"/>
    </row>
    <row r="19" spans="1:18">
      <c r="A19" s="123"/>
      <c r="B19" s="196"/>
      <c r="C19" s="123"/>
      <c r="D19" s="128" t="s">
        <v>17</v>
      </c>
      <c r="E19" s="123"/>
      <c r="F19" s="123"/>
      <c r="G19" s="123"/>
      <c r="H19" s="123"/>
      <c r="I19" s="123"/>
      <c r="J19" s="123"/>
      <c r="K19" s="123"/>
      <c r="L19" s="123"/>
      <c r="M19" s="123"/>
      <c r="N19" s="123"/>
      <c r="O19" s="123"/>
      <c r="P19" s="123"/>
      <c r="Q19" s="123"/>
      <c r="R19" s="123"/>
    </row>
    <row r="20" spans="1:18">
      <c r="A20" s="123" t="s">
        <v>21</v>
      </c>
      <c r="B20" s="196">
        <v>91.4</v>
      </c>
      <c r="C20" s="123"/>
      <c r="D20" s="123" t="s">
        <v>10</v>
      </c>
      <c r="E20" s="123"/>
      <c r="F20" s="123"/>
      <c r="G20" s="123"/>
      <c r="H20" s="123"/>
      <c r="I20" s="123"/>
      <c r="J20" s="123"/>
      <c r="K20" s="123"/>
      <c r="L20" s="123"/>
      <c r="M20" s="123"/>
      <c r="N20" s="123"/>
      <c r="O20" s="123"/>
      <c r="P20" s="123"/>
      <c r="Q20" s="123"/>
      <c r="R20" s="123"/>
    </row>
    <row r="21" spans="1:18">
      <c r="A21" s="123"/>
      <c r="B21" s="196"/>
      <c r="C21" s="123"/>
      <c r="D21" s="128" t="s">
        <v>17</v>
      </c>
      <c r="E21" s="123"/>
      <c r="F21" s="123"/>
      <c r="G21" s="123"/>
      <c r="H21" s="123"/>
      <c r="I21" s="123"/>
      <c r="J21" s="123"/>
      <c r="K21" s="123"/>
      <c r="L21" s="123"/>
      <c r="M21" s="123"/>
      <c r="N21" s="123"/>
      <c r="O21" s="123"/>
      <c r="P21" s="123"/>
      <c r="Q21" s="123"/>
      <c r="R21" s="123"/>
    </row>
    <row r="22" spans="1:18">
      <c r="A22" s="123" t="s">
        <v>21</v>
      </c>
      <c r="B22" s="124">
        <v>92.8</v>
      </c>
      <c r="C22" s="123"/>
      <c r="D22" s="123" t="s">
        <v>10</v>
      </c>
      <c r="E22" s="127"/>
      <c r="F22" s="125"/>
      <c r="G22" s="127"/>
      <c r="H22" s="125"/>
      <c r="I22" s="197"/>
      <c r="J22" s="127"/>
      <c r="K22" s="125"/>
      <c r="L22" s="127"/>
      <c r="M22" s="125"/>
      <c r="N22" s="197"/>
      <c r="O22" s="127"/>
      <c r="P22" s="125"/>
      <c r="Q22" s="127"/>
      <c r="R22" s="125"/>
    </row>
    <row r="23" spans="1:18">
      <c r="A23" s="123"/>
      <c r="B23" s="124"/>
      <c r="C23" s="123"/>
      <c r="D23" s="128" t="s">
        <v>17</v>
      </c>
      <c r="E23" s="127"/>
      <c r="F23" s="125"/>
      <c r="G23" s="127"/>
      <c r="H23" s="125"/>
      <c r="I23" s="197"/>
      <c r="J23" s="127"/>
      <c r="K23" s="125"/>
      <c r="L23" s="127"/>
      <c r="M23" s="125"/>
      <c r="N23" s="197"/>
      <c r="O23" s="127"/>
      <c r="P23" s="125"/>
      <c r="Q23" s="127"/>
      <c r="R23" s="125"/>
    </row>
    <row r="24" spans="1:18">
      <c r="A24" s="104" t="s">
        <v>22</v>
      </c>
      <c r="B24" s="112">
        <v>306.89999999999998</v>
      </c>
      <c r="C24" s="104"/>
      <c r="D24" s="104" t="s">
        <v>10</v>
      </c>
      <c r="E24" s="115">
        <v>18</v>
      </c>
      <c r="F24" s="113">
        <v>700</v>
      </c>
      <c r="G24" s="113">
        <v>93.170630672750619</v>
      </c>
      <c r="H24" s="113"/>
      <c r="I24" s="194"/>
      <c r="J24" s="115">
        <v>18</v>
      </c>
      <c r="K24" s="113">
        <v>1200</v>
      </c>
      <c r="L24" s="113">
        <v>30.369735677102895</v>
      </c>
      <c r="M24" s="113"/>
      <c r="N24" s="194"/>
      <c r="O24" s="115">
        <v>19</v>
      </c>
      <c r="P24" s="113">
        <v>980</v>
      </c>
      <c r="Q24" s="113">
        <v>132.98018707272928</v>
      </c>
      <c r="R24" s="113"/>
    </row>
    <row r="25" spans="1:18">
      <c r="A25" s="123" t="s">
        <v>23</v>
      </c>
      <c r="B25" s="196">
        <v>305.10000000000002</v>
      </c>
      <c r="C25" s="123"/>
      <c r="D25" s="123" t="s">
        <v>10</v>
      </c>
      <c r="E25" s="123"/>
      <c r="F25" s="123"/>
      <c r="G25" s="123"/>
      <c r="H25" s="123"/>
      <c r="I25" s="123"/>
      <c r="J25" s="123"/>
      <c r="K25" s="123"/>
      <c r="L25" s="123"/>
      <c r="M25" s="123"/>
      <c r="N25" s="123"/>
      <c r="O25" s="123"/>
      <c r="P25" s="123"/>
      <c r="Q25" s="123"/>
      <c r="R25" s="123"/>
    </row>
    <row r="26" spans="1:18">
      <c r="A26" s="123"/>
      <c r="B26" s="196"/>
      <c r="C26" s="123"/>
      <c r="D26" s="128" t="s">
        <v>17</v>
      </c>
      <c r="E26" s="123"/>
      <c r="F26" s="123"/>
      <c r="G26" s="123"/>
      <c r="H26" s="123"/>
      <c r="I26" s="123"/>
      <c r="J26" s="123"/>
      <c r="K26" s="123"/>
      <c r="L26" s="123"/>
      <c r="M26" s="123"/>
      <c r="N26" s="123"/>
      <c r="O26" s="123"/>
      <c r="P26" s="123"/>
      <c r="Q26" s="123"/>
      <c r="R26" s="123"/>
    </row>
    <row r="27" spans="1:18">
      <c r="A27" s="123" t="s">
        <v>23</v>
      </c>
      <c r="B27" s="196">
        <v>308.10000000000002</v>
      </c>
      <c r="C27" s="123"/>
      <c r="D27" s="123" t="s">
        <v>10</v>
      </c>
      <c r="E27" s="123"/>
      <c r="F27" s="123"/>
      <c r="G27" s="123"/>
      <c r="H27" s="123"/>
      <c r="I27" s="123"/>
      <c r="J27" s="123"/>
      <c r="K27" s="123"/>
      <c r="L27" s="123"/>
      <c r="M27" s="123"/>
      <c r="N27" s="123"/>
      <c r="O27" s="123"/>
      <c r="P27" s="123"/>
      <c r="Q27" s="123"/>
      <c r="R27" s="123"/>
    </row>
    <row r="28" spans="1:18">
      <c r="A28" s="123"/>
      <c r="B28" s="196"/>
      <c r="C28" s="123"/>
      <c r="D28" s="128" t="s">
        <v>17</v>
      </c>
      <c r="E28" s="123"/>
      <c r="F28" s="123"/>
      <c r="G28" s="123"/>
      <c r="H28" s="123"/>
      <c r="I28" s="123"/>
      <c r="J28" s="123"/>
      <c r="K28" s="123"/>
      <c r="L28" s="123"/>
      <c r="M28" s="123"/>
      <c r="N28" s="123"/>
      <c r="O28" s="123"/>
      <c r="P28" s="123"/>
      <c r="Q28" s="123"/>
      <c r="R28" s="123"/>
    </row>
    <row r="29" spans="1:18">
      <c r="A29" s="123" t="s">
        <v>23</v>
      </c>
      <c r="B29" s="124">
        <v>314.8</v>
      </c>
      <c r="C29" s="123"/>
      <c r="D29" s="123" t="s">
        <v>10</v>
      </c>
      <c r="E29" s="127"/>
      <c r="F29" s="125"/>
      <c r="G29" s="127"/>
      <c r="H29" s="125"/>
      <c r="I29" s="197"/>
      <c r="J29" s="127"/>
      <c r="K29" s="125"/>
      <c r="L29" s="127"/>
      <c r="M29" s="125"/>
      <c r="N29" s="197"/>
      <c r="O29" s="127"/>
      <c r="P29" s="125"/>
      <c r="Q29" s="127"/>
      <c r="R29" s="125"/>
    </row>
    <row r="30" spans="1:18">
      <c r="A30" s="123"/>
      <c r="B30" s="124"/>
      <c r="C30" s="123"/>
      <c r="D30" s="128" t="s">
        <v>17</v>
      </c>
      <c r="E30" s="129"/>
      <c r="F30" s="135"/>
      <c r="G30" s="129"/>
      <c r="H30" s="135"/>
      <c r="I30" s="199"/>
      <c r="J30" s="129"/>
      <c r="K30" s="135"/>
      <c r="L30" s="129"/>
      <c r="M30" s="200"/>
      <c r="N30" s="199"/>
      <c r="O30" s="129"/>
      <c r="P30" s="135"/>
      <c r="Q30" s="129"/>
      <c r="R30" s="135"/>
    </row>
    <row r="31" spans="1:18">
      <c r="A31" s="104" t="s">
        <v>24</v>
      </c>
      <c r="B31" s="112">
        <v>351</v>
      </c>
      <c r="C31" s="104"/>
      <c r="D31" s="104" t="s">
        <v>10</v>
      </c>
      <c r="E31" s="115">
        <v>5</v>
      </c>
      <c r="F31" s="113">
        <v>194</v>
      </c>
      <c r="G31" s="113">
        <v>2.8678758443153636</v>
      </c>
      <c r="H31" s="113"/>
      <c r="I31" s="194"/>
      <c r="J31" s="115">
        <v>0</v>
      </c>
      <c r="K31" s="113">
        <v>0</v>
      </c>
      <c r="L31" s="113" t="s">
        <v>13</v>
      </c>
      <c r="M31" s="113"/>
      <c r="N31" s="194"/>
      <c r="O31" s="115">
        <v>4</v>
      </c>
      <c r="P31" s="113">
        <v>159</v>
      </c>
      <c r="Q31" s="113" t="s">
        <v>13</v>
      </c>
      <c r="R31" s="113"/>
    </row>
    <row r="32" spans="1:18">
      <c r="A32" s="104" t="s">
        <v>25</v>
      </c>
      <c r="B32" s="112">
        <v>462.8</v>
      </c>
      <c r="C32" s="104"/>
      <c r="D32" s="104" t="s">
        <v>10</v>
      </c>
      <c r="E32" s="115">
        <v>5</v>
      </c>
      <c r="F32" s="113">
        <v>300</v>
      </c>
      <c r="G32" s="113">
        <v>12.164852406529159</v>
      </c>
      <c r="H32" s="113"/>
      <c r="I32" s="194"/>
      <c r="J32" s="115">
        <v>4</v>
      </c>
      <c r="K32" s="113">
        <v>260</v>
      </c>
      <c r="L32" s="113" t="s">
        <v>13</v>
      </c>
      <c r="M32" s="113"/>
      <c r="N32" s="194"/>
      <c r="O32" s="115">
        <v>4</v>
      </c>
      <c r="P32" s="113">
        <v>170</v>
      </c>
      <c r="Q32" s="113" t="s">
        <v>13</v>
      </c>
      <c r="R32" s="118"/>
    </row>
    <row r="33" spans="1:18">
      <c r="A33" s="123" t="s">
        <v>26</v>
      </c>
      <c r="B33" s="196">
        <v>462.6</v>
      </c>
      <c r="C33" s="123"/>
      <c r="D33" s="123" t="s">
        <v>10</v>
      </c>
      <c r="E33" s="123"/>
      <c r="F33" s="123"/>
      <c r="G33" s="123"/>
      <c r="H33" s="123"/>
      <c r="I33" s="123"/>
      <c r="J33" s="123"/>
      <c r="K33" s="123"/>
      <c r="L33" s="123"/>
      <c r="M33" s="123"/>
      <c r="N33" s="123"/>
      <c r="O33" s="123"/>
      <c r="P33" s="123"/>
      <c r="Q33" s="123"/>
      <c r="R33" s="123"/>
    </row>
    <row r="34" spans="1:18">
      <c r="A34" s="123"/>
      <c r="B34" s="196"/>
      <c r="C34" s="123"/>
      <c r="D34" s="128" t="s">
        <v>17</v>
      </c>
      <c r="E34" s="123"/>
      <c r="F34" s="123"/>
      <c r="G34" s="123"/>
      <c r="H34" s="123"/>
      <c r="I34" s="123"/>
      <c r="J34" s="123"/>
      <c r="K34" s="123"/>
      <c r="L34" s="123"/>
      <c r="M34" s="123"/>
      <c r="N34" s="123"/>
      <c r="O34" s="123"/>
      <c r="P34" s="123"/>
      <c r="Q34" s="123"/>
      <c r="R34" s="123"/>
    </row>
    <row r="35" spans="1:18">
      <c r="A35" s="123" t="s">
        <v>26</v>
      </c>
      <c r="B35" s="196">
        <v>470</v>
      </c>
      <c r="C35" s="123"/>
      <c r="D35" s="123" t="s">
        <v>10</v>
      </c>
      <c r="E35" s="123"/>
      <c r="F35" s="123"/>
      <c r="G35" s="123"/>
      <c r="H35" s="123"/>
      <c r="I35" s="123"/>
      <c r="J35" s="123"/>
      <c r="K35" s="123"/>
      <c r="L35" s="123"/>
      <c r="M35" s="123"/>
      <c r="N35" s="123"/>
      <c r="O35" s="123"/>
      <c r="P35" s="123"/>
      <c r="Q35" s="123"/>
      <c r="R35" s="123"/>
    </row>
    <row r="36" spans="1:18">
      <c r="A36" s="123"/>
      <c r="B36" s="196"/>
      <c r="C36" s="123"/>
      <c r="D36" s="128" t="s">
        <v>17</v>
      </c>
      <c r="E36" s="123"/>
      <c r="F36" s="123"/>
      <c r="G36" s="123"/>
      <c r="H36" s="123"/>
      <c r="I36" s="123"/>
      <c r="J36" s="123"/>
      <c r="K36" s="123"/>
      <c r="L36" s="123"/>
      <c r="M36" s="123"/>
      <c r="N36" s="123"/>
      <c r="O36" s="123"/>
      <c r="P36" s="123"/>
      <c r="Q36" s="123"/>
      <c r="R36" s="123"/>
    </row>
    <row r="37" spans="1:18">
      <c r="A37" s="123" t="s">
        <v>26</v>
      </c>
      <c r="B37" s="124">
        <v>477.5</v>
      </c>
      <c r="C37" s="123"/>
      <c r="D37" s="123" t="s">
        <v>10</v>
      </c>
      <c r="E37" s="125"/>
      <c r="F37" s="125"/>
      <c r="G37" s="125"/>
      <c r="H37" s="125"/>
      <c r="I37" s="197"/>
      <c r="J37" s="125"/>
      <c r="K37" s="125"/>
      <c r="L37" s="125"/>
      <c r="M37" s="125"/>
      <c r="N37" s="197"/>
      <c r="O37" s="125"/>
      <c r="P37" s="125"/>
      <c r="Q37" s="125"/>
      <c r="R37" s="125"/>
    </row>
    <row r="38" spans="1:18">
      <c r="A38" s="123"/>
      <c r="B38" s="124"/>
      <c r="C38" s="123"/>
      <c r="D38" s="128" t="s">
        <v>17</v>
      </c>
      <c r="E38" s="129"/>
      <c r="F38" s="135"/>
      <c r="G38" s="129"/>
      <c r="H38" s="200"/>
      <c r="I38" s="199"/>
      <c r="J38" s="129"/>
      <c r="K38" s="135"/>
      <c r="L38" s="129"/>
      <c r="M38" s="200"/>
      <c r="N38" s="199"/>
      <c r="O38" s="129"/>
      <c r="P38" s="135"/>
      <c r="Q38" s="129"/>
      <c r="R38" s="200"/>
    </row>
    <row r="39" spans="1:18">
      <c r="A39" s="136" t="s">
        <v>27</v>
      </c>
      <c r="B39" s="137">
        <v>594</v>
      </c>
      <c r="C39" s="136"/>
      <c r="D39" s="131" t="s">
        <v>17</v>
      </c>
      <c r="E39" s="138">
        <v>31</v>
      </c>
      <c r="F39" s="138">
        <v>310</v>
      </c>
      <c r="G39" s="138">
        <v>20.291603572217277</v>
      </c>
      <c r="H39" s="202"/>
      <c r="I39" s="201"/>
      <c r="J39" s="138">
        <v>27</v>
      </c>
      <c r="K39" s="138">
        <v>750</v>
      </c>
      <c r="L39" s="138">
        <v>146.91809238734317</v>
      </c>
      <c r="M39" s="202"/>
      <c r="N39" s="201"/>
      <c r="O39" s="138">
        <v>31</v>
      </c>
      <c r="P39" s="138">
        <v>310</v>
      </c>
      <c r="Q39" s="138">
        <v>64.376277182919779</v>
      </c>
      <c r="R39" s="202"/>
    </row>
    <row r="40" spans="1:18">
      <c r="A40" s="123" t="s">
        <v>28</v>
      </c>
      <c r="B40" s="196">
        <v>594</v>
      </c>
      <c r="C40" s="123"/>
      <c r="D40" s="123" t="s">
        <v>10</v>
      </c>
      <c r="E40" s="123"/>
      <c r="F40" s="123"/>
      <c r="G40" s="123"/>
      <c r="H40" s="123"/>
      <c r="I40" s="123"/>
      <c r="J40" s="123"/>
      <c r="K40" s="123"/>
      <c r="L40" s="123"/>
      <c r="M40" s="123"/>
      <c r="N40" s="123"/>
      <c r="O40" s="123"/>
      <c r="P40" s="123"/>
      <c r="Q40" s="123"/>
      <c r="R40" s="123"/>
    </row>
    <row r="41" spans="1:18">
      <c r="A41" s="123"/>
      <c r="B41" s="196"/>
      <c r="C41" s="123"/>
      <c r="D41" s="128" t="s">
        <v>17</v>
      </c>
      <c r="E41" s="123"/>
      <c r="F41" s="123"/>
      <c r="G41" s="123"/>
      <c r="H41" s="123"/>
      <c r="I41" s="123"/>
      <c r="J41" s="123"/>
      <c r="K41" s="123"/>
      <c r="L41" s="123"/>
      <c r="M41" s="123"/>
      <c r="N41" s="123"/>
      <c r="O41" s="123"/>
      <c r="P41" s="123"/>
      <c r="Q41" s="123"/>
      <c r="R41" s="123"/>
    </row>
    <row r="42" spans="1:18">
      <c r="A42" s="123" t="s">
        <v>28</v>
      </c>
      <c r="B42" s="196">
        <v>608.70000000000005</v>
      </c>
      <c r="C42" s="123"/>
      <c r="D42" s="123" t="s">
        <v>10</v>
      </c>
      <c r="E42" s="123"/>
      <c r="F42" s="123"/>
      <c r="G42" s="123"/>
      <c r="H42" s="123"/>
      <c r="I42" s="123"/>
      <c r="J42" s="123"/>
      <c r="K42" s="123"/>
      <c r="L42" s="123"/>
      <c r="M42" s="123"/>
      <c r="N42" s="123"/>
      <c r="O42" s="123"/>
      <c r="P42" s="123"/>
      <c r="Q42" s="123"/>
      <c r="R42" s="123"/>
    </row>
    <row r="43" spans="1:18">
      <c r="A43" s="123"/>
      <c r="B43" s="196"/>
      <c r="C43" s="123"/>
      <c r="D43" s="128" t="s">
        <v>17</v>
      </c>
      <c r="E43" s="123"/>
      <c r="F43" s="123"/>
      <c r="G43" s="123"/>
      <c r="H43" s="123"/>
      <c r="I43" s="123"/>
      <c r="J43" s="123"/>
      <c r="K43" s="123"/>
      <c r="L43" s="123"/>
      <c r="M43" s="123"/>
      <c r="N43" s="123"/>
      <c r="O43" s="123"/>
      <c r="P43" s="123"/>
      <c r="Q43" s="123"/>
      <c r="R43" s="123"/>
    </row>
    <row r="44" spans="1:18">
      <c r="A44" s="123" t="s">
        <v>28</v>
      </c>
      <c r="B44" s="124">
        <v>619.29999999999995</v>
      </c>
      <c r="C44" s="123"/>
      <c r="D44" s="123" t="s">
        <v>10</v>
      </c>
      <c r="E44" s="125"/>
      <c r="F44" s="125"/>
      <c r="G44" s="125"/>
      <c r="H44" s="125"/>
      <c r="I44" s="197"/>
      <c r="J44" s="125"/>
      <c r="K44" s="125"/>
      <c r="L44" s="125"/>
      <c r="M44" s="125"/>
      <c r="N44" s="197"/>
      <c r="O44" s="125"/>
      <c r="P44" s="125"/>
      <c r="Q44" s="125"/>
      <c r="R44" s="125"/>
    </row>
    <row r="45" spans="1:18">
      <c r="A45" s="123"/>
      <c r="B45" s="124"/>
      <c r="C45" s="123"/>
      <c r="D45" s="128" t="s">
        <v>17</v>
      </c>
      <c r="E45" s="129"/>
      <c r="F45" s="135"/>
      <c r="G45" s="129"/>
      <c r="H45" s="135"/>
      <c r="I45" s="199"/>
      <c r="J45" s="129"/>
      <c r="K45" s="135"/>
      <c r="L45" s="129"/>
      <c r="M45" s="200"/>
      <c r="N45" s="199"/>
      <c r="O45" s="129"/>
      <c r="P45" s="135"/>
      <c r="Q45" s="129"/>
      <c r="R45" s="200"/>
    </row>
    <row r="46" spans="1:18">
      <c r="A46" s="104" t="s">
        <v>29</v>
      </c>
      <c r="B46" s="112">
        <v>791.5</v>
      </c>
      <c r="C46" s="104"/>
      <c r="D46" s="104" t="s">
        <v>10</v>
      </c>
      <c r="E46" s="115">
        <v>31</v>
      </c>
      <c r="F46" s="113">
        <v>280</v>
      </c>
      <c r="G46" s="113">
        <v>29.587409022940072</v>
      </c>
      <c r="H46" s="113"/>
      <c r="I46" s="194"/>
      <c r="J46" s="115">
        <v>28</v>
      </c>
      <c r="K46" s="113">
        <v>84</v>
      </c>
      <c r="L46" s="113">
        <v>71.147663786269405</v>
      </c>
      <c r="M46" s="113"/>
      <c r="N46" s="194"/>
      <c r="O46" s="115">
        <v>31</v>
      </c>
      <c r="P46" s="113">
        <v>140</v>
      </c>
      <c r="Q46" s="113">
        <v>43.623278872188429</v>
      </c>
      <c r="R46" s="118"/>
    </row>
    <row r="47" spans="1:18">
      <c r="A47" s="123" t="s">
        <v>30</v>
      </c>
      <c r="B47" s="196">
        <v>791.5</v>
      </c>
      <c r="C47" s="123"/>
      <c r="D47" s="123" t="s">
        <v>10</v>
      </c>
      <c r="E47" s="123"/>
      <c r="F47" s="123"/>
      <c r="G47" s="123"/>
      <c r="H47" s="123"/>
      <c r="I47" s="123"/>
      <c r="J47" s="123"/>
      <c r="K47" s="123"/>
      <c r="L47" s="123"/>
      <c r="M47" s="123"/>
      <c r="N47" s="123"/>
      <c r="O47" s="123"/>
      <c r="P47" s="123"/>
      <c r="Q47" s="123"/>
      <c r="R47" s="123"/>
    </row>
    <row r="48" spans="1:18">
      <c r="A48" s="123"/>
      <c r="B48" s="196"/>
      <c r="C48" s="123"/>
      <c r="D48" s="128" t="s">
        <v>17</v>
      </c>
      <c r="E48" s="123"/>
      <c r="F48" s="123"/>
      <c r="G48" s="123"/>
      <c r="H48" s="123"/>
      <c r="I48" s="123"/>
      <c r="J48" s="123"/>
      <c r="K48" s="123"/>
      <c r="L48" s="123"/>
      <c r="M48" s="123"/>
      <c r="N48" s="123"/>
      <c r="O48" s="123"/>
      <c r="P48" s="123"/>
      <c r="Q48" s="123"/>
      <c r="R48" s="123"/>
    </row>
    <row r="49" spans="1:18">
      <c r="A49" s="123" t="s">
        <v>30</v>
      </c>
      <c r="B49" s="196">
        <v>793.7</v>
      </c>
      <c r="C49" s="123"/>
      <c r="D49" s="123" t="s">
        <v>10</v>
      </c>
      <c r="E49" s="123"/>
      <c r="F49" s="123"/>
      <c r="G49" s="123"/>
      <c r="H49" s="123"/>
      <c r="I49" s="123"/>
      <c r="J49" s="123"/>
      <c r="K49" s="123"/>
      <c r="L49" s="123"/>
      <c r="M49" s="123"/>
      <c r="N49" s="123"/>
      <c r="O49" s="123"/>
      <c r="P49" s="123"/>
      <c r="Q49" s="123"/>
      <c r="R49" s="123"/>
    </row>
    <row r="50" spans="1:18">
      <c r="A50" s="123"/>
      <c r="B50" s="196"/>
      <c r="C50" s="123"/>
      <c r="D50" s="128" t="s">
        <v>17</v>
      </c>
      <c r="E50" s="123"/>
      <c r="F50" s="123"/>
      <c r="G50" s="123"/>
      <c r="H50" s="123"/>
      <c r="I50" s="123"/>
      <c r="J50" s="123"/>
      <c r="K50" s="123"/>
      <c r="L50" s="123"/>
      <c r="M50" s="123"/>
      <c r="N50" s="123"/>
      <c r="O50" s="123"/>
      <c r="P50" s="123"/>
      <c r="Q50" s="123"/>
      <c r="R50" s="123"/>
    </row>
    <row r="51" spans="1:18">
      <c r="A51" s="123" t="s">
        <v>30</v>
      </c>
      <c r="B51" s="124">
        <v>797.3</v>
      </c>
      <c r="C51" s="123"/>
      <c r="D51" s="123" t="s">
        <v>10</v>
      </c>
      <c r="E51" s="125"/>
      <c r="F51" s="125"/>
      <c r="G51" s="125"/>
      <c r="H51" s="125"/>
      <c r="I51" s="197"/>
      <c r="J51" s="125"/>
      <c r="K51" s="125"/>
      <c r="L51" s="125"/>
      <c r="M51" s="125"/>
      <c r="N51" s="197"/>
      <c r="O51" s="125"/>
      <c r="P51" s="125"/>
      <c r="Q51" s="125"/>
      <c r="R51" s="125"/>
    </row>
    <row r="52" spans="1:18">
      <c r="A52" s="123"/>
      <c r="B52" s="124"/>
      <c r="C52" s="123"/>
      <c r="D52" s="128" t="s">
        <v>17</v>
      </c>
      <c r="E52" s="129"/>
      <c r="F52" s="135"/>
      <c r="G52" s="129"/>
      <c r="H52" s="135"/>
      <c r="I52" s="199"/>
      <c r="J52" s="129"/>
      <c r="K52" s="135"/>
      <c r="L52" s="129"/>
      <c r="M52" s="135"/>
      <c r="N52" s="199"/>
      <c r="O52" s="129"/>
      <c r="P52" s="135"/>
      <c r="Q52" s="129"/>
      <c r="R52" s="135"/>
    </row>
    <row r="53" spans="1:18">
      <c r="A53" s="140" t="s">
        <v>31</v>
      </c>
      <c r="B53" s="141">
        <v>935.5</v>
      </c>
      <c r="C53" s="140"/>
      <c r="D53" s="142" t="s">
        <v>17</v>
      </c>
      <c r="E53" s="143">
        <v>15</v>
      </c>
      <c r="F53" s="143">
        <v>11</v>
      </c>
      <c r="G53" s="143">
        <v>1.7115345804210069</v>
      </c>
      <c r="H53" s="205"/>
      <c r="I53" s="203"/>
      <c r="J53" s="143">
        <v>15</v>
      </c>
      <c r="K53" s="143">
        <v>89</v>
      </c>
      <c r="L53" s="143">
        <v>7.4961921617408267</v>
      </c>
      <c r="M53" s="205"/>
      <c r="N53" s="203"/>
      <c r="O53" s="143">
        <v>16</v>
      </c>
      <c r="P53" s="143">
        <v>3</v>
      </c>
      <c r="Q53" s="143">
        <v>1.1472026904398771</v>
      </c>
      <c r="R53" s="205"/>
    </row>
    <row r="56" spans="1:18" ht="15.75">
      <c r="A56" s="104"/>
      <c r="B56" s="112"/>
      <c r="C56" s="104"/>
      <c r="D56" s="104"/>
      <c r="E56" s="480" t="s">
        <v>32</v>
      </c>
      <c r="F56" s="480"/>
      <c r="G56" s="480"/>
      <c r="H56" s="106"/>
      <c r="I56" s="104"/>
      <c r="J56" s="480" t="s">
        <v>34</v>
      </c>
      <c r="K56" s="480"/>
      <c r="L56" s="480"/>
      <c r="M56" s="106" t="s">
        <v>33</v>
      </c>
      <c r="N56" s="104"/>
      <c r="O56" s="480" t="s">
        <v>35</v>
      </c>
      <c r="P56" s="480"/>
      <c r="Q56" s="480"/>
      <c r="R56" s="106" t="s">
        <v>33</v>
      </c>
    </row>
    <row r="57" spans="1:18">
      <c r="A57" s="104"/>
      <c r="B57" s="112"/>
      <c r="C57" s="104"/>
      <c r="D57" s="104"/>
      <c r="E57" s="106"/>
      <c r="F57" s="106"/>
      <c r="G57" s="106"/>
      <c r="H57" s="106"/>
      <c r="I57" s="104"/>
      <c r="J57" s="106"/>
      <c r="K57" s="106"/>
      <c r="L57" s="106"/>
      <c r="M57" s="106"/>
      <c r="N57" s="104"/>
      <c r="O57" s="106"/>
      <c r="P57" s="106"/>
      <c r="Q57" s="106"/>
      <c r="R57" s="106"/>
    </row>
    <row r="58" spans="1:18">
      <c r="A58" s="107" t="s">
        <v>3</v>
      </c>
      <c r="B58" s="192" t="s">
        <v>4</v>
      </c>
      <c r="C58" s="107"/>
      <c r="D58" s="109" t="s">
        <v>5</v>
      </c>
      <c r="E58" s="110" t="s">
        <v>6</v>
      </c>
      <c r="F58" s="110" t="s">
        <v>7</v>
      </c>
      <c r="G58" s="110" t="s">
        <v>8</v>
      </c>
      <c r="H58" s="111"/>
      <c r="I58" s="107"/>
      <c r="J58" s="110" t="s">
        <v>6</v>
      </c>
      <c r="K58" s="110" t="s">
        <v>7</v>
      </c>
      <c r="L58" s="110" t="s">
        <v>8</v>
      </c>
      <c r="M58" s="206" t="s">
        <v>36</v>
      </c>
      <c r="N58" s="107"/>
      <c r="O58" s="110" t="s">
        <v>6</v>
      </c>
      <c r="P58" s="110" t="s">
        <v>7</v>
      </c>
      <c r="Q58" s="110" t="s">
        <v>8</v>
      </c>
      <c r="R58" s="206" t="s">
        <v>36</v>
      </c>
    </row>
    <row r="59" spans="1:18">
      <c r="A59" s="104" t="s">
        <v>9</v>
      </c>
      <c r="B59" s="112">
        <v>-8.5</v>
      </c>
      <c r="C59" s="104"/>
      <c r="D59" s="104" t="s">
        <v>10</v>
      </c>
      <c r="E59" s="115">
        <v>20</v>
      </c>
      <c r="F59" s="113">
        <v>560</v>
      </c>
      <c r="G59" s="113">
        <v>112.28526978731911</v>
      </c>
      <c r="H59" s="120"/>
      <c r="I59" s="207"/>
      <c r="J59" s="113">
        <v>20</v>
      </c>
      <c r="K59" s="113">
        <v>650</v>
      </c>
      <c r="L59" s="113">
        <v>54.136055392988574</v>
      </c>
      <c r="M59" s="195">
        <v>2</v>
      </c>
      <c r="N59" s="120"/>
      <c r="O59" s="113">
        <v>20</v>
      </c>
      <c r="P59" s="113">
        <v>800</v>
      </c>
      <c r="Q59" s="113">
        <v>96.983435485943716</v>
      </c>
      <c r="R59" s="113">
        <v>1</v>
      </c>
    </row>
    <row r="60" spans="1:18">
      <c r="A60" s="106" t="s">
        <v>38</v>
      </c>
      <c r="B60" s="112"/>
      <c r="C60" s="104"/>
      <c r="D60" s="104"/>
      <c r="E60" s="115"/>
      <c r="F60" s="113"/>
      <c r="G60" s="115"/>
      <c r="H60" s="195"/>
      <c r="I60" s="194"/>
      <c r="J60" s="113"/>
      <c r="K60" s="113"/>
      <c r="L60" s="113"/>
      <c r="M60" s="113"/>
      <c r="N60" s="113"/>
      <c r="O60" s="113"/>
      <c r="P60" s="113"/>
      <c r="Q60" s="113"/>
      <c r="R60" s="113"/>
    </row>
    <row r="61" spans="1:18">
      <c r="A61" s="104" t="s">
        <v>12</v>
      </c>
      <c r="B61" s="112">
        <v>-4.5</v>
      </c>
      <c r="C61" s="104"/>
      <c r="D61" s="104" t="s">
        <v>10</v>
      </c>
      <c r="E61" s="115">
        <v>0</v>
      </c>
      <c r="F61" s="113">
        <v>0</v>
      </c>
      <c r="G61" s="113">
        <v>0</v>
      </c>
      <c r="H61" s="120"/>
      <c r="I61" s="207"/>
      <c r="J61" s="113">
        <v>0</v>
      </c>
      <c r="K61" s="113">
        <v>0</v>
      </c>
      <c r="L61" s="113">
        <v>0</v>
      </c>
      <c r="M61" s="113">
        <v>0</v>
      </c>
      <c r="N61" s="120"/>
      <c r="O61" s="113">
        <v>0</v>
      </c>
      <c r="P61" s="113">
        <v>0</v>
      </c>
      <c r="Q61" s="113">
        <v>0</v>
      </c>
      <c r="R61" s="113">
        <v>0</v>
      </c>
    </row>
    <row r="62" spans="1:18">
      <c r="A62" s="106" t="s">
        <v>37</v>
      </c>
      <c r="B62" s="112"/>
      <c r="C62" s="104"/>
      <c r="D62" s="104"/>
      <c r="E62" s="116"/>
      <c r="F62" s="118"/>
      <c r="G62" s="116"/>
      <c r="H62" s="195"/>
      <c r="I62" s="194"/>
      <c r="J62" s="113"/>
      <c r="K62" s="113"/>
      <c r="L62" s="118"/>
      <c r="M62" s="113"/>
      <c r="N62" s="113"/>
      <c r="O62" s="113"/>
      <c r="P62" s="113"/>
      <c r="Q62" s="118"/>
      <c r="R62" s="113"/>
    </row>
    <row r="63" spans="1:18">
      <c r="A63" s="123" t="s">
        <v>15</v>
      </c>
      <c r="B63" s="196" t="s">
        <v>16</v>
      </c>
      <c r="C63" s="123"/>
      <c r="D63" s="123" t="s">
        <v>10</v>
      </c>
      <c r="E63" s="123"/>
      <c r="F63" s="123"/>
      <c r="G63" s="123"/>
      <c r="H63" s="123"/>
      <c r="I63" s="123"/>
      <c r="J63" s="125">
        <v>0</v>
      </c>
      <c r="K63" s="125">
        <v>0</v>
      </c>
      <c r="L63" s="125">
        <v>0</v>
      </c>
      <c r="M63" s="125">
        <v>0</v>
      </c>
      <c r="N63" s="125"/>
      <c r="O63" s="125">
        <v>0</v>
      </c>
      <c r="P63" s="125">
        <v>0</v>
      </c>
      <c r="Q63" s="125">
        <v>0</v>
      </c>
      <c r="R63" s="125">
        <v>0</v>
      </c>
    </row>
    <row r="64" spans="1:18">
      <c r="A64" s="123"/>
      <c r="B64" s="196"/>
      <c r="C64" s="123"/>
      <c r="D64" s="128" t="s">
        <v>17</v>
      </c>
      <c r="E64" s="123"/>
      <c r="F64" s="123"/>
      <c r="G64" s="123"/>
      <c r="H64" s="123"/>
      <c r="I64" s="123"/>
      <c r="J64" s="129">
        <v>0</v>
      </c>
      <c r="K64" s="129">
        <v>0</v>
      </c>
      <c r="L64" s="129">
        <v>0</v>
      </c>
      <c r="M64" s="129">
        <v>0</v>
      </c>
      <c r="N64" s="125"/>
      <c r="O64" s="129">
        <v>0</v>
      </c>
      <c r="P64" s="129">
        <v>0</v>
      </c>
      <c r="Q64" s="129">
        <v>0</v>
      </c>
      <c r="R64" s="129">
        <v>0</v>
      </c>
    </row>
    <row r="65" spans="1:18">
      <c r="A65" s="123" t="s">
        <v>15</v>
      </c>
      <c r="B65" s="196" t="s">
        <v>18</v>
      </c>
      <c r="C65" s="123"/>
      <c r="D65" s="123" t="s">
        <v>10</v>
      </c>
      <c r="E65" s="123"/>
      <c r="F65" s="123"/>
      <c r="G65" s="123"/>
      <c r="H65" s="123"/>
      <c r="I65" s="123"/>
      <c r="J65" s="125">
        <v>0</v>
      </c>
      <c r="K65" s="125">
        <v>0</v>
      </c>
      <c r="L65" s="125">
        <v>0</v>
      </c>
      <c r="M65" s="125">
        <v>0</v>
      </c>
      <c r="N65" s="129"/>
      <c r="O65" s="125">
        <v>0</v>
      </c>
      <c r="P65" s="125">
        <v>0</v>
      </c>
      <c r="Q65" s="125">
        <v>0</v>
      </c>
      <c r="R65" s="125">
        <v>0</v>
      </c>
    </row>
    <row r="66" spans="1:18">
      <c r="A66" s="123"/>
      <c r="B66" s="196"/>
      <c r="C66" s="123"/>
      <c r="D66" s="128" t="s">
        <v>17</v>
      </c>
      <c r="E66" s="123"/>
      <c r="F66" s="123"/>
      <c r="G66" s="123"/>
      <c r="H66" s="123"/>
      <c r="I66" s="123"/>
      <c r="J66" s="129">
        <v>0</v>
      </c>
      <c r="K66" s="129">
        <v>0</v>
      </c>
      <c r="L66" s="129">
        <v>0</v>
      </c>
      <c r="M66" s="129">
        <v>0</v>
      </c>
      <c r="N66" s="129"/>
      <c r="O66" s="129">
        <v>0</v>
      </c>
      <c r="P66" s="129">
        <v>0</v>
      </c>
      <c r="Q66" s="129">
        <v>0</v>
      </c>
      <c r="R66" s="129">
        <v>0</v>
      </c>
    </row>
    <row r="67" spans="1:18">
      <c r="A67" s="123" t="s">
        <v>15</v>
      </c>
      <c r="B67" s="196" t="s">
        <v>19</v>
      </c>
      <c r="C67" s="123"/>
      <c r="D67" s="123" t="s">
        <v>10</v>
      </c>
      <c r="E67" s="123"/>
      <c r="F67" s="123"/>
      <c r="G67" s="123"/>
      <c r="H67" s="123"/>
      <c r="I67" s="123"/>
      <c r="J67" s="125">
        <v>0</v>
      </c>
      <c r="K67" s="125">
        <v>0</v>
      </c>
      <c r="L67" s="125">
        <v>0</v>
      </c>
      <c r="M67" s="125">
        <v>0</v>
      </c>
      <c r="N67" s="129"/>
      <c r="O67" s="125">
        <v>0</v>
      </c>
      <c r="P67" s="125">
        <v>0</v>
      </c>
      <c r="Q67" s="125">
        <v>0</v>
      </c>
      <c r="R67" s="125">
        <v>0</v>
      </c>
    </row>
    <row r="68" spans="1:18">
      <c r="A68" s="123"/>
      <c r="B68" s="196"/>
      <c r="C68" s="123"/>
      <c r="D68" s="128" t="s">
        <v>17</v>
      </c>
      <c r="E68" s="123"/>
      <c r="F68" s="123"/>
      <c r="G68" s="123"/>
      <c r="H68" s="123"/>
      <c r="I68" s="123"/>
      <c r="J68" s="129">
        <v>0</v>
      </c>
      <c r="K68" s="129">
        <v>0</v>
      </c>
      <c r="L68" s="129">
        <v>0</v>
      </c>
      <c r="M68" s="129">
        <v>0</v>
      </c>
      <c r="N68" s="129"/>
      <c r="O68" s="129">
        <v>0</v>
      </c>
      <c r="P68" s="129">
        <v>0</v>
      </c>
      <c r="Q68" s="129">
        <v>0</v>
      </c>
      <c r="R68" s="129">
        <v>0</v>
      </c>
    </row>
    <row r="69" spans="1:18">
      <c r="A69" s="123" t="s">
        <v>15</v>
      </c>
      <c r="B69" s="124">
        <v>4.3</v>
      </c>
      <c r="C69" s="123"/>
      <c r="D69" s="123" t="s">
        <v>10</v>
      </c>
      <c r="E69" s="127"/>
      <c r="F69" s="125"/>
      <c r="G69" s="127"/>
      <c r="H69" s="125"/>
      <c r="I69" s="197"/>
      <c r="J69" s="125">
        <v>0</v>
      </c>
      <c r="K69" s="125" t="s">
        <v>109</v>
      </c>
      <c r="L69" s="125">
        <v>0</v>
      </c>
      <c r="M69" s="125">
        <v>0</v>
      </c>
      <c r="N69" s="125"/>
      <c r="O69" s="125">
        <v>0</v>
      </c>
      <c r="P69" s="125" t="s">
        <v>109</v>
      </c>
      <c r="Q69" s="125">
        <v>0</v>
      </c>
      <c r="R69" s="125">
        <v>0</v>
      </c>
    </row>
    <row r="70" spans="1:18">
      <c r="A70" s="123"/>
      <c r="B70" s="124"/>
      <c r="C70" s="123"/>
      <c r="D70" s="128" t="s">
        <v>17</v>
      </c>
      <c r="E70" s="127"/>
      <c r="F70" s="125"/>
      <c r="G70" s="127"/>
      <c r="H70" s="125"/>
      <c r="I70" s="197"/>
      <c r="J70" s="129" t="s">
        <v>110</v>
      </c>
      <c r="K70" s="129" t="s">
        <v>111</v>
      </c>
      <c r="L70" s="129" t="s">
        <v>112</v>
      </c>
      <c r="M70" s="129" t="s">
        <v>113</v>
      </c>
      <c r="N70" s="125"/>
      <c r="O70" s="129" t="s">
        <v>110</v>
      </c>
      <c r="P70" s="129" t="s">
        <v>111</v>
      </c>
      <c r="Q70" s="129" t="s">
        <v>112</v>
      </c>
      <c r="R70" s="129" t="s">
        <v>113</v>
      </c>
    </row>
    <row r="71" spans="1:18">
      <c r="A71" s="104" t="s">
        <v>20</v>
      </c>
      <c r="B71" s="112">
        <v>86.8</v>
      </c>
      <c r="C71" s="104"/>
      <c r="D71" s="104" t="s">
        <v>10</v>
      </c>
      <c r="E71" s="115">
        <v>0</v>
      </c>
      <c r="F71" s="113">
        <v>0</v>
      </c>
      <c r="G71" s="113">
        <v>0</v>
      </c>
      <c r="H71" s="120"/>
      <c r="I71" s="207"/>
      <c r="J71" s="113">
        <v>0</v>
      </c>
      <c r="K71" s="113">
        <v>0</v>
      </c>
      <c r="L71" s="113">
        <v>0</v>
      </c>
      <c r="M71" s="113">
        <v>0</v>
      </c>
      <c r="N71" s="120"/>
      <c r="O71" s="113">
        <v>0</v>
      </c>
      <c r="P71" s="113">
        <v>0</v>
      </c>
      <c r="Q71" s="113">
        <v>0</v>
      </c>
      <c r="R71" s="113">
        <v>0</v>
      </c>
    </row>
    <row r="72" spans="1:18">
      <c r="A72" s="123" t="s">
        <v>21</v>
      </c>
      <c r="B72" s="196">
        <v>86.8</v>
      </c>
      <c r="C72" s="123"/>
      <c r="D72" s="123" t="s">
        <v>10</v>
      </c>
      <c r="E72" s="123"/>
      <c r="F72" s="123"/>
      <c r="G72" s="123"/>
      <c r="H72" s="123"/>
      <c r="I72" s="123"/>
      <c r="J72" s="125">
        <v>5</v>
      </c>
      <c r="K72" s="125">
        <v>600</v>
      </c>
      <c r="L72" s="125">
        <v>71.154925257694998</v>
      </c>
      <c r="M72" s="125">
        <v>1</v>
      </c>
      <c r="N72" s="129"/>
      <c r="O72" s="125">
        <v>5</v>
      </c>
      <c r="P72" s="125">
        <v>88</v>
      </c>
      <c r="Q72" s="125">
        <v>28.329671019287264</v>
      </c>
      <c r="R72" s="125">
        <v>0</v>
      </c>
    </row>
    <row r="73" spans="1:18">
      <c r="A73" s="123"/>
      <c r="B73" s="196"/>
      <c r="C73" s="123"/>
      <c r="D73" s="128" t="s">
        <v>17</v>
      </c>
      <c r="E73" s="123"/>
      <c r="F73" s="123"/>
      <c r="G73" s="123"/>
      <c r="H73" s="123"/>
      <c r="I73" s="123"/>
      <c r="J73" s="129">
        <v>5</v>
      </c>
      <c r="K73" s="129">
        <v>470</v>
      </c>
      <c r="L73" s="129">
        <v>47.214401290837351</v>
      </c>
      <c r="M73" s="274">
        <v>1</v>
      </c>
      <c r="N73" s="129"/>
      <c r="O73" s="129">
        <v>5</v>
      </c>
      <c r="P73" s="129">
        <v>3000</v>
      </c>
      <c r="Q73" s="129">
        <v>680.7156053255917</v>
      </c>
      <c r="R73" s="129">
        <v>3</v>
      </c>
    </row>
    <row r="74" spans="1:18">
      <c r="A74" s="123" t="s">
        <v>21</v>
      </c>
      <c r="B74" s="196">
        <v>91.4</v>
      </c>
      <c r="C74" s="123"/>
      <c r="D74" s="123" t="s">
        <v>10</v>
      </c>
      <c r="E74" s="123"/>
      <c r="F74" s="123"/>
      <c r="G74" s="123"/>
      <c r="H74" s="123"/>
      <c r="I74" s="123"/>
      <c r="J74" s="125">
        <v>5</v>
      </c>
      <c r="K74" s="125">
        <v>8000</v>
      </c>
      <c r="L74" s="125">
        <v>1288.2514475115445</v>
      </c>
      <c r="M74" s="125">
        <v>4</v>
      </c>
      <c r="N74" s="129"/>
      <c r="O74" s="125">
        <v>5</v>
      </c>
      <c r="P74" s="125">
        <v>480</v>
      </c>
      <c r="Q74" s="125">
        <v>205.74083187020176</v>
      </c>
      <c r="R74" s="125">
        <v>3</v>
      </c>
    </row>
    <row r="75" spans="1:18">
      <c r="A75" s="123"/>
      <c r="B75" s="196"/>
      <c r="C75" s="123"/>
      <c r="D75" s="128" t="s">
        <v>17</v>
      </c>
      <c r="E75" s="123"/>
      <c r="F75" s="123"/>
      <c r="G75" s="123"/>
      <c r="H75" s="123"/>
      <c r="I75" s="123"/>
      <c r="J75" s="129">
        <v>5</v>
      </c>
      <c r="K75" s="129">
        <v>5000</v>
      </c>
      <c r="L75" s="129">
        <v>618.39444508314477</v>
      </c>
      <c r="M75" s="129">
        <v>4</v>
      </c>
      <c r="N75" s="129"/>
      <c r="O75" s="129">
        <v>0</v>
      </c>
      <c r="P75" s="129">
        <v>0</v>
      </c>
      <c r="Q75" s="129">
        <v>0</v>
      </c>
      <c r="R75" s="129">
        <v>0</v>
      </c>
    </row>
    <row r="76" spans="1:18">
      <c r="A76" s="123" t="s">
        <v>21</v>
      </c>
      <c r="B76" s="124">
        <v>92.8</v>
      </c>
      <c r="C76" s="123"/>
      <c r="D76" s="123" t="s">
        <v>10</v>
      </c>
      <c r="E76" s="127"/>
      <c r="F76" s="125"/>
      <c r="G76" s="127"/>
      <c r="H76" s="125"/>
      <c r="I76" s="197"/>
      <c r="J76" s="125">
        <v>0</v>
      </c>
      <c r="K76" s="125">
        <v>0</v>
      </c>
      <c r="L76" s="125">
        <v>0</v>
      </c>
      <c r="M76" s="125">
        <v>0</v>
      </c>
      <c r="N76" s="125"/>
      <c r="O76" s="125">
        <v>0</v>
      </c>
      <c r="P76" s="125">
        <v>0</v>
      </c>
      <c r="Q76" s="125">
        <v>0</v>
      </c>
      <c r="R76" s="125">
        <v>0</v>
      </c>
    </row>
    <row r="77" spans="1:18">
      <c r="A77" s="123"/>
      <c r="B77" s="124"/>
      <c r="C77" s="123"/>
      <c r="D77" s="128" t="s">
        <v>17</v>
      </c>
      <c r="E77" s="127"/>
      <c r="F77" s="125"/>
      <c r="G77" s="127"/>
      <c r="H77" s="125"/>
      <c r="I77" s="197"/>
      <c r="J77" s="129">
        <v>0</v>
      </c>
      <c r="K77" s="129">
        <v>0</v>
      </c>
      <c r="L77" s="129">
        <v>0</v>
      </c>
      <c r="M77" s="129">
        <v>0</v>
      </c>
      <c r="N77" s="135"/>
      <c r="O77" s="129">
        <v>0</v>
      </c>
      <c r="P77" s="129">
        <v>0</v>
      </c>
      <c r="Q77" s="129">
        <v>0</v>
      </c>
      <c r="R77" s="129">
        <v>0</v>
      </c>
    </row>
    <row r="78" spans="1:18">
      <c r="A78" s="104" t="s">
        <v>22</v>
      </c>
      <c r="B78" s="112">
        <v>306.89999999999998</v>
      </c>
      <c r="C78" s="104"/>
      <c r="D78" s="104" t="s">
        <v>10</v>
      </c>
      <c r="E78" s="115">
        <v>18</v>
      </c>
      <c r="F78" s="113">
        <v>14000</v>
      </c>
      <c r="G78" s="113">
        <v>404.15763619268006</v>
      </c>
      <c r="H78" s="120"/>
      <c r="I78" s="207"/>
      <c r="J78" s="113">
        <v>19</v>
      </c>
      <c r="K78" s="113">
        <v>24000</v>
      </c>
      <c r="L78" s="113">
        <v>783.9013590645452</v>
      </c>
      <c r="M78" s="113">
        <v>12</v>
      </c>
      <c r="N78" s="120"/>
      <c r="O78" s="113">
        <v>17</v>
      </c>
      <c r="P78" s="113">
        <v>5200</v>
      </c>
      <c r="Q78" s="113">
        <v>84.344631889468275</v>
      </c>
      <c r="R78" s="113">
        <v>2</v>
      </c>
    </row>
    <row r="79" spans="1:18">
      <c r="A79" s="123" t="s">
        <v>23</v>
      </c>
      <c r="B79" s="196">
        <v>305.10000000000002</v>
      </c>
      <c r="C79" s="123"/>
      <c r="D79" s="123" t="s">
        <v>10</v>
      </c>
      <c r="E79" s="123"/>
      <c r="F79" s="123"/>
      <c r="G79" s="123"/>
      <c r="H79" s="123"/>
      <c r="I79" s="123"/>
      <c r="J79" s="125">
        <v>0</v>
      </c>
      <c r="K79" s="125" t="s">
        <v>114</v>
      </c>
      <c r="L79" s="125">
        <v>0</v>
      </c>
      <c r="M79" s="125">
        <v>0</v>
      </c>
      <c r="N79" s="123"/>
      <c r="O79" s="125" t="s">
        <v>110</v>
      </c>
      <c r="P79" s="125" t="s">
        <v>111</v>
      </c>
      <c r="Q79" s="125" t="s">
        <v>112</v>
      </c>
      <c r="R79" s="125" t="s">
        <v>113</v>
      </c>
    </row>
    <row r="80" spans="1:18">
      <c r="A80" s="123"/>
      <c r="B80" s="196"/>
      <c r="C80" s="123"/>
      <c r="D80" s="128" t="s">
        <v>17</v>
      </c>
      <c r="E80" s="123"/>
      <c r="F80" s="123"/>
      <c r="G80" s="123"/>
      <c r="H80" s="123"/>
      <c r="I80" s="123"/>
      <c r="J80" s="129" t="s">
        <v>110</v>
      </c>
      <c r="K80" s="129" t="s">
        <v>111</v>
      </c>
      <c r="L80" s="129" t="s">
        <v>112</v>
      </c>
      <c r="M80" s="129" t="s">
        <v>113</v>
      </c>
      <c r="N80" s="123"/>
      <c r="O80" s="129">
        <v>5</v>
      </c>
      <c r="P80" s="129">
        <v>900</v>
      </c>
      <c r="Q80" s="129">
        <v>121.10689065727561</v>
      </c>
      <c r="R80" s="129">
        <v>1</v>
      </c>
    </row>
    <row r="81" spans="1:18">
      <c r="A81" s="123" t="s">
        <v>23</v>
      </c>
      <c r="B81" s="196">
        <v>308.10000000000002</v>
      </c>
      <c r="C81" s="123"/>
      <c r="D81" s="123" t="s">
        <v>10</v>
      </c>
      <c r="E81" s="123"/>
      <c r="F81" s="123"/>
      <c r="G81" s="123"/>
      <c r="H81" s="123"/>
      <c r="I81" s="123"/>
      <c r="J81" s="125">
        <v>5</v>
      </c>
      <c r="K81" s="125">
        <v>434</v>
      </c>
      <c r="L81" s="125">
        <v>42.167920864160585</v>
      </c>
      <c r="M81" s="125">
        <v>1</v>
      </c>
      <c r="N81" s="123"/>
      <c r="O81" s="125">
        <v>5</v>
      </c>
      <c r="P81" s="125">
        <v>410</v>
      </c>
      <c r="Q81" s="125">
        <v>40.736150825758422</v>
      </c>
      <c r="R81" s="125">
        <v>1</v>
      </c>
    </row>
    <row r="82" spans="1:18">
      <c r="A82" s="123"/>
      <c r="B82" s="196"/>
      <c r="C82" s="123"/>
      <c r="D82" s="128" t="s">
        <v>17</v>
      </c>
      <c r="E82" s="123"/>
      <c r="F82" s="123"/>
      <c r="G82" s="123"/>
      <c r="H82" s="123"/>
      <c r="I82" s="123"/>
      <c r="J82" s="129">
        <v>5</v>
      </c>
      <c r="K82" s="129">
        <v>40</v>
      </c>
      <c r="L82" s="129">
        <v>12.255548251201622</v>
      </c>
      <c r="M82" s="129">
        <v>0</v>
      </c>
      <c r="N82" s="123"/>
      <c r="O82" s="129">
        <v>5</v>
      </c>
      <c r="P82" s="129">
        <v>5600</v>
      </c>
      <c r="Q82" s="129">
        <v>454.55377807968102</v>
      </c>
      <c r="R82" s="129">
        <v>2</v>
      </c>
    </row>
    <row r="83" spans="1:18">
      <c r="A83" s="123" t="s">
        <v>23</v>
      </c>
      <c r="B83" s="124">
        <v>314.8</v>
      </c>
      <c r="C83" s="123"/>
      <c r="D83" s="123" t="s">
        <v>10</v>
      </c>
      <c r="E83" s="127"/>
      <c r="F83" s="125"/>
      <c r="G83" s="127"/>
      <c r="H83" s="125"/>
      <c r="I83" s="197"/>
      <c r="J83" s="125">
        <v>4</v>
      </c>
      <c r="K83" s="125">
        <v>497</v>
      </c>
      <c r="L83" s="125" t="s">
        <v>13</v>
      </c>
      <c r="M83" s="125">
        <v>1</v>
      </c>
      <c r="N83" s="125"/>
      <c r="O83" s="125">
        <v>5</v>
      </c>
      <c r="P83" s="125">
        <v>2000</v>
      </c>
      <c r="Q83" s="125">
        <v>43.551014635202961</v>
      </c>
      <c r="R83" s="125">
        <v>1</v>
      </c>
    </row>
    <row r="84" spans="1:18">
      <c r="A84" s="123"/>
      <c r="B84" s="124"/>
      <c r="C84" s="123"/>
      <c r="D84" s="128" t="s">
        <v>17</v>
      </c>
      <c r="E84" s="129"/>
      <c r="F84" s="135"/>
      <c r="G84" s="129"/>
      <c r="H84" s="198"/>
      <c r="I84" s="197"/>
      <c r="J84" s="129">
        <v>4</v>
      </c>
      <c r="K84" s="129">
        <v>220</v>
      </c>
      <c r="L84" s="129" t="s">
        <v>13</v>
      </c>
      <c r="M84" s="129">
        <v>0</v>
      </c>
      <c r="N84" s="135"/>
      <c r="O84" s="129">
        <v>5</v>
      </c>
      <c r="P84" s="129">
        <v>4700</v>
      </c>
      <c r="Q84" s="129">
        <v>299.47486601180321</v>
      </c>
      <c r="R84" s="129">
        <v>1</v>
      </c>
    </row>
    <row r="85" spans="1:18">
      <c r="A85" s="104" t="s">
        <v>24</v>
      </c>
      <c r="B85" s="112">
        <v>351</v>
      </c>
      <c r="C85" s="104"/>
      <c r="D85" s="104" t="s">
        <v>10</v>
      </c>
      <c r="E85" s="115">
        <v>5</v>
      </c>
      <c r="F85" s="113">
        <v>1</v>
      </c>
      <c r="G85" s="113">
        <v>1</v>
      </c>
      <c r="H85" s="120"/>
      <c r="I85" s="207"/>
      <c r="J85" s="113">
        <v>4</v>
      </c>
      <c r="K85" s="113">
        <v>1</v>
      </c>
      <c r="L85" s="113" t="s">
        <v>13</v>
      </c>
      <c r="M85" s="113">
        <v>0</v>
      </c>
      <c r="N85" s="120"/>
      <c r="O85" s="113">
        <v>4</v>
      </c>
      <c r="P85" s="113">
        <v>467</v>
      </c>
      <c r="Q85" s="113" t="s">
        <v>13</v>
      </c>
      <c r="R85" s="113">
        <v>1</v>
      </c>
    </row>
    <row r="86" spans="1:18">
      <c r="A86" s="104" t="s">
        <v>25</v>
      </c>
      <c r="B86" s="112">
        <v>462.8</v>
      </c>
      <c r="C86" s="104"/>
      <c r="D86" s="104" t="s">
        <v>10</v>
      </c>
      <c r="E86" s="115">
        <v>4</v>
      </c>
      <c r="F86" s="113">
        <v>50</v>
      </c>
      <c r="G86" s="113" t="s">
        <v>13</v>
      </c>
      <c r="H86" s="120"/>
      <c r="I86" s="207"/>
      <c r="J86" s="113">
        <v>4</v>
      </c>
      <c r="K86" s="113">
        <v>480</v>
      </c>
      <c r="L86" s="113" t="s">
        <v>13</v>
      </c>
      <c r="M86" s="113">
        <v>1</v>
      </c>
      <c r="N86" s="120"/>
      <c r="O86" s="113">
        <v>3</v>
      </c>
      <c r="P86" s="113">
        <v>280</v>
      </c>
      <c r="Q86" s="113" t="s">
        <v>13</v>
      </c>
      <c r="R86" s="113">
        <v>0</v>
      </c>
    </row>
    <row r="87" spans="1:18">
      <c r="A87" s="123" t="s">
        <v>26</v>
      </c>
      <c r="B87" s="196">
        <v>462.6</v>
      </c>
      <c r="C87" s="123"/>
      <c r="D87" s="123" t="s">
        <v>10</v>
      </c>
      <c r="E87" s="123"/>
      <c r="F87" s="123"/>
      <c r="G87" s="123"/>
      <c r="H87" s="123"/>
      <c r="I87" s="123"/>
      <c r="J87" s="125">
        <v>0</v>
      </c>
      <c r="K87" s="125">
        <v>0</v>
      </c>
      <c r="L87" s="125">
        <v>0</v>
      </c>
      <c r="M87" s="125">
        <v>0</v>
      </c>
      <c r="N87" s="198"/>
      <c r="O87" s="125">
        <v>0</v>
      </c>
      <c r="P87" s="125">
        <v>0</v>
      </c>
      <c r="Q87" s="125">
        <v>0</v>
      </c>
      <c r="R87" s="125">
        <v>0</v>
      </c>
    </row>
    <row r="88" spans="1:18">
      <c r="A88" s="123"/>
      <c r="B88" s="196"/>
      <c r="C88" s="123"/>
      <c r="D88" s="128" t="s">
        <v>17</v>
      </c>
      <c r="E88" s="123"/>
      <c r="F88" s="123"/>
      <c r="G88" s="123"/>
      <c r="H88" s="123"/>
      <c r="I88" s="123"/>
      <c r="J88" s="129">
        <v>0</v>
      </c>
      <c r="K88" s="129">
        <v>0</v>
      </c>
      <c r="L88" s="129">
        <v>0</v>
      </c>
      <c r="M88" s="129">
        <v>0</v>
      </c>
      <c r="N88" s="198"/>
      <c r="O88" s="129">
        <v>0</v>
      </c>
      <c r="P88" s="129">
        <v>0</v>
      </c>
      <c r="Q88" s="129">
        <v>0</v>
      </c>
      <c r="R88" s="129">
        <v>0</v>
      </c>
    </row>
    <row r="89" spans="1:18">
      <c r="A89" s="123" t="s">
        <v>26</v>
      </c>
      <c r="B89" s="196">
        <v>470</v>
      </c>
      <c r="C89" s="123"/>
      <c r="D89" s="123" t="s">
        <v>10</v>
      </c>
      <c r="E89" s="123"/>
      <c r="F89" s="123"/>
      <c r="G89" s="123"/>
      <c r="H89" s="123"/>
      <c r="I89" s="123"/>
      <c r="J89" s="125">
        <v>0</v>
      </c>
      <c r="K89" s="125">
        <v>0</v>
      </c>
      <c r="L89" s="125">
        <v>0</v>
      </c>
      <c r="M89" s="125">
        <v>0</v>
      </c>
      <c r="N89" s="198"/>
      <c r="O89" s="125">
        <v>0</v>
      </c>
      <c r="P89" s="125">
        <v>0</v>
      </c>
      <c r="Q89" s="125">
        <v>0</v>
      </c>
      <c r="R89" s="125">
        <v>0</v>
      </c>
    </row>
    <row r="90" spans="1:18">
      <c r="A90" s="123"/>
      <c r="B90" s="196"/>
      <c r="C90" s="123"/>
      <c r="D90" s="128" t="s">
        <v>17</v>
      </c>
      <c r="E90" s="123"/>
      <c r="F90" s="123"/>
      <c r="G90" s="123"/>
      <c r="H90" s="123"/>
      <c r="I90" s="123"/>
      <c r="J90" s="129">
        <v>0</v>
      </c>
      <c r="K90" s="129">
        <v>0</v>
      </c>
      <c r="L90" s="129">
        <v>0</v>
      </c>
      <c r="M90" s="129">
        <v>0</v>
      </c>
      <c r="N90" s="198"/>
      <c r="O90" s="129">
        <v>0</v>
      </c>
      <c r="P90" s="129">
        <v>0</v>
      </c>
      <c r="Q90" s="129">
        <v>0</v>
      </c>
      <c r="R90" s="129">
        <v>0</v>
      </c>
    </row>
    <row r="91" spans="1:18">
      <c r="A91" s="123" t="s">
        <v>26</v>
      </c>
      <c r="B91" s="196">
        <v>477.5</v>
      </c>
      <c r="C91" s="123"/>
      <c r="D91" s="123" t="s">
        <v>10</v>
      </c>
      <c r="E91" s="125"/>
      <c r="F91" s="125"/>
      <c r="G91" s="125"/>
      <c r="H91" s="125"/>
      <c r="I91" s="197"/>
      <c r="J91" s="125">
        <v>0</v>
      </c>
      <c r="K91" s="125">
        <v>0</v>
      </c>
      <c r="L91" s="125">
        <v>0</v>
      </c>
      <c r="M91" s="125">
        <v>0</v>
      </c>
      <c r="N91" s="125"/>
      <c r="O91" s="125">
        <v>0</v>
      </c>
      <c r="P91" s="125">
        <v>0</v>
      </c>
      <c r="Q91" s="125">
        <v>0</v>
      </c>
      <c r="R91" s="125">
        <v>0</v>
      </c>
    </row>
    <row r="92" spans="1:18">
      <c r="A92" s="123"/>
      <c r="B92" s="124"/>
      <c r="C92" s="123"/>
      <c r="D92" s="128" t="s">
        <v>17</v>
      </c>
      <c r="E92" s="129"/>
      <c r="F92" s="135"/>
      <c r="G92" s="129"/>
      <c r="H92" s="198"/>
      <c r="I92" s="197"/>
      <c r="J92" s="129">
        <v>0</v>
      </c>
      <c r="K92" s="129">
        <v>0</v>
      </c>
      <c r="L92" s="129">
        <v>0</v>
      </c>
      <c r="M92" s="129">
        <v>0</v>
      </c>
      <c r="N92" s="135"/>
      <c r="O92" s="129">
        <v>0</v>
      </c>
      <c r="P92" s="129">
        <v>0</v>
      </c>
      <c r="Q92" s="129">
        <v>0</v>
      </c>
      <c r="R92" s="129">
        <v>0</v>
      </c>
    </row>
    <row r="93" spans="1:18">
      <c r="A93" s="136" t="s">
        <v>27</v>
      </c>
      <c r="B93" s="137">
        <v>594</v>
      </c>
      <c r="C93" s="136"/>
      <c r="D93" s="131" t="s">
        <v>17</v>
      </c>
      <c r="E93" s="138">
        <v>30</v>
      </c>
      <c r="F93" s="138">
        <v>659</v>
      </c>
      <c r="G93" s="138">
        <v>33.798162472335058</v>
      </c>
      <c r="H93" s="262"/>
      <c r="I93" s="209"/>
      <c r="J93" s="138">
        <v>31</v>
      </c>
      <c r="K93" s="138">
        <v>420</v>
      </c>
      <c r="L93" s="138">
        <v>38.853194809030292</v>
      </c>
      <c r="M93" s="138">
        <v>4</v>
      </c>
      <c r="N93" s="139"/>
      <c r="O93" s="138">
        <v>30</v>
      </c>
      <c r="P93" s="138">
        <v>3640</v>
      </c>
      <c r="Q93" s="138">
        <v>55.464119703671436</v>
      </c>
      <c r="R93" s="138">
        <v>6</v>
      </c>
    </row>
    <row r="94" spans="1:18">
      <c r="A94" s="123" t="s">
        <v>28</v>
      </c>
      <c r="B94" s="196">
        <v>594</v>
      </c>
      <c r="C94" s="123"/>
      <c r="D94" s="123" t="s">
        <v>10</v>
      </c>
      <c r="E94" s="123"/>
      <c r="F94" s="123"/>
      <c r="G94" s="123"/>
      <c r="H94" s="123"/>
      <c r="I94" s="123"/>
      <c r="J94" s="125">
        <v>0</v>
      </c>
      <c r="K94" s="125">
        <v>0</v>
      </c>
      <c r="L94" s="125">
        <v>0</v>
      </c>
      <c r="M94" s="125">
        <v>0</v>
      </c>
      <c r="N94" s="198"/>
      <c r="O94" s="125">
        <v>0</v>
      </c>
      <c r="P94" s="125">
        <v>0</v>
      </c>
      <c r="Q94" s="125">
        <v>0</v>
      </c>
      <c r="R94" s="125">
        <v>0</v>
      </c>
    </row>
    <row r="95" spans="1:18">
      <c r="A95" s="123"/>
      <c r="B95" s="196"/>
      <c r="C95" s="123"/>
      <c r="D95" s="128" t="s">
        <v>17</v>
      </c>
      <c r="E95" s="123"/>
      <c r="F95" s="123"/>
      <c r="G95" s="123"/>
      <c r="H95" s="123"/>
      <c r="I95" s="123"/>
      <c r="J95" s="129">
        <v>0</v>
      </c>
      <c r="K95" s="129">
        <v>0</v>
      </c>
      <c r="L95" s="129">
        <v>0</v>
      </c>
      <c r="M95" s="129">
        <v>0</v>
      </c>
      <c r="N95" s="198"/>
      <c r="O95" s="129">
        <v>0</v>
      </c>
      <c r="P95" s="129">
        <v>0</v>
      </c>
      <c r="Q95" s="129">
        <v>0</v>
      </c>
      <c r="R95" s="129">
        <v>0</v>
      </c>
    </row>
    <row r="96" spans="1:18">
      <c r="A96" s="123" t="s">
        <v>28</v>
      </c>
      <c r="B96" s="196">
        <v>608.70000000000005</v>
      </c>
      <c r="C96" s="123"/>
      <c r="D96" s="123" t="s">
        <v>10</v>
      </c>
      <c r="E96" s="123"/>
      <c r="F96" s="123"/>
      <c r="G96" s="123"/>
      <c r="H96" s="123"/>
      <c r="I96" s="123"/>
      <c r="J96" s="125">
        <v>0</v>
      </c>
      <c r="K96" s="125">
        <v>0</v>
      </c>
      <c r="L96" s="125">
        <v>0</v>
      </c>
      <c r="M96" s="198">
        <v>0</v>
      </c>
      <c r="N96" s="198"/>
      <c r="O96" s="125">
        <v>0</v>
      </c>
      <c r="P96" s="125">
        <v>0</v>
      </c>
      <c r="Q96" s="125">
        <v>0</v>
      </c>
      <c r="R96" s="125">
        <v>0</v>
      </c>
    </row>
    <row r="97" spans="1:18">
      <c r="A97" s="123"/>
      <c r="B97" s="196"/>
      <c r="C97" s="123"/>
      <c r="D97" s="128" t="s">
        <v>17</v>
      </c>
      <c r="E97" s="123"/>
      <c r="F97" s="123"/>
      <c r="G97" s="123"/>
      <c r="H97" s="123"/>
      <c r="I97" s="123"/>
      <c r="J97" s="129">
        <v>0</v>
      </c>
      <c r="K97" s="129">
        <v>0</v>
      </c>
      <c r="L97" s="129">
        <v>0</v>
      </c>
      <c r="M97" s="274">
        <v>0</v>
      </c>
      <c r="N97" s="198"/>
      <c r="O97" s="129">
        <v>0</v>
      </c>
      <c r="P97" s="129">
        <v>0</v>
      </c>
      <c r="Q97" s="129">
        <v>0</v>
      </c>
      <c r="R97" s="129">
        <v>0</v>
      </c>
    </row>
    <row r="98" spans="1:18">
      <c r="A98" s="123" t="s">
        <v>28</v>
      </c>
      <c r="B98" s="124">
        <v>619.29999999999995</v>
      </c>
      <c r="C98" s="123"/>
      <c r="D98" s="123" t="s">
        <v>10</v>
      </c>
      <c r="E98" s="125"/>
      <c r="F98" s="125"/>
      <c r="G98" s="125"/>
      <c r="H98" s="125"/>
      <c r="I98" s="197"/>
      <c r="J98" s="125">
        <v>0</v>
      </c>
      <c r="K98" s="125">
        <v>0</v>
      </c>
      <c r="L98" s="125">
        <v>0</v>
      </c>
      <c r="M98" s="198">
        <v>0</v>
      </c>
      <c r="N98" s="125"/>
      <c r="O98" s="125">
        <v>0</v>
      </c>
      <c r="P98" s="125">
        <v>0</v>
      </c>
      <c r="Q98" s="125">
        <v>0</v>
      </c>
      <c r="R98" s="125">
        <v>0</v>
      </c>
    </row>
    <row r="99" spans="1:18">
      <c r="A99" s="123"/>
      <c r="B99" s="124"/>
      <c r="C99" s="123"/>
      <c r="D99" s="128" t="s">
        <v>17</v>
      </c>
      <c r="E99" s="129"/>
      <c r="F99" s="135"/>
      <c r="G99" s="129"/>
      <c r="H99" s="125"/>
      <c r="I99" s="197"/>
      <c r="J99" s="129">
        <v>0</v>
      </c>
      <c r="K99" s="129">
        <v>0</v>
      </c>
      <c r="L99" s="129">
        <v>0</v>
      </c>
      <c r="M99" s="274">
        <v>0</v>
      </c>
      <c r="N99" s="135"/>
      <c r="O99" s="129">
        <v>0</v>
      </c>
      <c r="P99" s="129">
        <v>0</v>
      </c>
      <c r="Q99" s="129">
        <v>0</v>
      </c>
      <c r="R99" s="129">
        <v>0</v>
      </c>
    </row>
    <row r="100" spans="1:18">
      <c r="A100" s="104" t="s">
        <v>29</v>
      </c>
      <c r="B100" s="112">
        <v>791.5</v>
      </c>
      <c r="C100" s="104"/>
      <c r="D100" s="104" t="s">
        <v>10</v>
      </c>
      <c r="E100" s="115">
        <v>30</v>
      </c>
      <c r="F100" s="113">
        <v>252</v>
      </c>
      <c r="G100" s="113">
        <v>27.805567673886319</v>
      </c>
      <c r="H100" s="120"/>
      <c r="I100" s="207"/>
      <c r="J100" s="113">
        <v>30</v>
      </c>
      <c r="K100" s="113">
        <v>350</v>
      </c>
      <c r="L100" s="113">
        <v>32.875069529855644</v>
      </c>
      <c r="M100" s="113">
        <v>0</v>
      </c>
      <c r="N100" s="120"/>
      <c r="O100" s="113">
        <v>30</v>
      </c>
      <c r="P100" s="113">
        <v>2700</v>
      </c>
      <c r="Q100" s="113">
        <v>46.112418086769758</v>
      </c>
      <c r="R100" s="113">
        <v>1</v>
      </c>
    </row>
    <row r="101" spans="1:18">
      <c r="A101" s="123" t="s">
        <v>30</v>
      </c>
      <c r="B101" s="196">
        <v>791.5</v>
      </c>
      <c r="C101" s="123"/>
      <c r="D101" s="123" t="s">
        <v>10</v>
      </c>
      <c r="E101" s="123"/>
      <c r="F101" s="123"/>
      <c r="G101" s="123"/>
      <c r="H101" s="123"/>
      <c r="I101" s="123"/>
      <c r="J101" s="125">
        <v>0</v>
      </c>
      <c r="K101" s="125">
        <v>0</v>
      </c>
      <c r="L101" s="125">
        <v>0</v>
      </c>
      <c r="M101" s="198">
        <v>0</v>
      </c>
      <c r="N101" s="198"/>
      <c r="O101" s="125">
        <v>0</v>
      </c>
      <c r="P101" s="125">
        <v>0</v>
      </c>
      <c r="Q101" s="125">
        <v>0</v>
      </c>
      <c r="R101" s="125">
        <v>0</v>
      </c>
    </row>
    <row r="102" spans="1:18">
      <c r="A102" s="123"/>
      <c r="B102" s="196"/>
      <c r="C102" s="123"/>
      <c r="D102" s="128" t="s">
        <v>17</v>
      </c>
      <c r="E102" s="123"/>
      <c r="F102" s="123"/>
      <c r="G102" s="123"/>
      <c r="H102" s="123"/>
      <c r="I102" s="123"/>
      <c r="J102" s="129">
        <v>0</v>
      </c>
      <c r="K102" s="129">
        <v>0</v>
      </c>
      <c r="L102" s="129">
        <v>0</v>
      </c>
      <c r="M102" s="129">
        <v>0</v>
      </c>
      <c r="N102" s="198"/>
      <c r="O102" s="129">
        <v>0</v>
      </c>
      <c r="P102" s="129">
        <v>0</v>
      </c>
      <c r="Q102" s="129">
        <v>0</v>
      </c>
      <c r="R102" s="129">
        <v>0</v>
      </c>
    </row>
    <row r="103" spans="1:18">
      <c r="A103" s="123" t="s">
        <v>30</v>
      </c>
      <c r="B103" s="196">
        <v>793.7</v>
      </c>
      <c r="C103" s="123"/>
      <c r="D103" s="123" t="s">
        <v>10</v>
      </c>
      <c r="E103" s="123"/>
      <c r="F103" s="123"/>
      <c r="G103" s="123"/>
      <c r="H103" s="123"/>
      <c r="I103" s="123"/>
      <c r="J103" s="125">
        <v>0</v>
      </c>
      <c r="K103" s="125">
        <v>0</v>
      </c>
      <c r="L103" s="125">
        <v>0</v>
      </c>
      <c r="M103" s="198">
        <v>0</v>
      </c>
      <c r="N103" s="198"/>
      <c r="O103" s="125">
        <v>0</v>
      </c>
      <c r="P103" s="125">
        <v>0</v>
      </c>
      <c r="Q103" s="125">
        <v>0</v>
      </c>
      <c r="R103" s="125">
        <v>0</v>
      </c>
    </row>
    <row r="104" spans="1:18">
      <c r="A104" s="123"/>
      <c r="B104" s="196"/>
      <c r="C104" s="123"/>
      <c r="D104" s="128" t="s">
        <v>17</v>
      </c>
      <c r="E104" s="123"/>
      <c r="F104" s="123"/>
      <c r="G104" s="123"/>
      <c r="H104" s="123"/>
      <c r="I104" s="123"/>
      <c r="J104" s="129">
        <v>0</v>
      </c>
      <c r="K104" s="129">
        <v>0</v>
      </c>
      <c r="L104" s="129">
        <v>0</v>
      </c>
      <c r="M104" s="129">
        <v>0</v>
      </c>
      <c r="N104" s="198"/>
      <c r="O104" s="129">
        <v>0</v>
      </c>
      <c r="P104" s="129">
        <v>0</v>
      </c>
      <c r="Q104" s="129">
        <v>0</v>
      </c>
      <c r="R104" s="129">
        <v>0</v>
      </c>
    </row>
    <row r="105" spans="1:18">
      <c r="A105" s="123" t="s">
        <v>30</v>
      </c>
      <c r="B105" s="124">
        <v>797.3</v>
      </c>
      <c r="C105" s="123"/>
      <c r="D105" s="123" t="s">
        <v>10</v>
      </c>
      <c r="E105" s="125"/>
      <c r="F105" s="125"/>
      <c r="G105" s="125"/>
      <c r="H105" s="125"/>
      <c r="I105" s="197"/>
      <c r="J105" s="125">
        <v>0</v>
      </c>
      <c r="K105" s="125">
        <v>0</v>
      </c>
      <c r="L105" s="125">
        <v>0</v>
      </c>
      <c r="M105" s="125">
        <v>0</v>
      </c>
      <c r="N105" s="125"/>
      <c r="O105" s="125">
        <v>0</v>
      </c>
      <c r="P105" s="125">
        <v>0</v>
      </c>
      <c r="Q105" s="125">
        <v>0</v>
      </c>
      <c r="R105" s="125">
        <v>0</v>
      </c>
    </row>
    <row r="106" spans="1:18">
      <c r="A106" s="123"/>
      <c r="B106" s="124"/>
      <c r="C106" s="123"/>
      <c r="D106" s="128" t="s">
        <v>17</v>
      </c>
      <c r="E106" s="129"/>
      <c r="F106" s="135"/>
      <c r="G106" s="129"/>
      <c r="H106" s="125"/>
      <c r="I106" s="197"/>
      <c r="J106" s="129">
        <v>0</v>
      </c>
      <c r="K106" s="129">
        <v>0</v>
      </c>
      <c r="L106" s="129">
        <v>0</v>
      </c>
      <c r="M106" s="129">
        <v>0</v>
      </c>
      <c r="N106" s="135"/>
      <c r="O106" s="129">
        <v>0</v>
      </c>
      <c r="P106" s="129">
        <v>0</v>
      </c>
      <c r="Q106" s="129">
        <v>0</v>
      </c>
      <c r="R106" s="129">
        <v>0</v>
      </c>
    </row>
    <row r="107" spans="1:18">
      <c r="A107" s="140" t="s">
        <v>31</v>
      </c>
      <c r="B107" s="141">
        <v>935.5</v>
      </c>
      <c r="C107" s="140"/>
      <c r="D107" s="142" t="s">
        <v>17</v>
      </c>
      <c r="E107" s="143">
        <v>10</v>
      </c>
      <c r="F107" s="143">
        <v>51</v>
      </c>
      <c r="G107" s="143">
        <v>2.6692378078045227</v>
      </c>
      <c r="H107" s="263"/>
      <c r="I107" s="210"/>
      <c r="J107" s="143">
        <v>10</v>
      </c>
      <c r="K107" s="143">
        <v>201</v>
      </c>
      <c r="L107" s="143">
        <v>1.6994938829188684</v>
      </c>
      <c r="M107" s="143">
        <v>0</v>
      </c>
      <c r="N107" s="264"/>
      <c r="O107" s="143">
        <v>13</v>
      </c>
      <c r="P107" s="143">
        <v>4200</v>
      </c>
      <c r="Q107" s="143">
        <v>21.173363140482767</v>
      </c>
      <c r="R107" s="143">
        <v>3</v>
      </c>
    </row>
    <row r="110" spans="1:18" ht="15.75">
      <c r="A110" s="104"/>
      <c r="B110" s="105"/>
      <c r="C110" s="104"/>
      <c r="D110" s="104"/>
      <c r="E110" s="479" t="s">
        <v>47</v>
      </c>
      <c r="F110" s="479"/>
      <c r="G110" s="479"/>
      <c r="H110" s="191" t="s">
        <v>33</v>
      </c>
      <c r="I110" s="265"/>
      <c r="J110" s="479" t="s">
        <v>48</v>
      </c>
      <c r="K110" s="479"/>
      <c r="L110" s="479"/>
      <c r="M110" s="191" t="s">
        <v>33</v>
      </c>
      <c r="N110" s="265"/>
      <c r="O110" s="479" t="s">
        <v>49</v>
      </c>
      <c r="P110" s="479"/>
      <c r="Q110" s="479"/>
      <c r="R110" s="191" t="s">
        <v>33</v>
      </c>
    </row>
    <row r="111" spans="1:18">
      <c r="A111" s="104"/>
      <c r="B111" s="105"/>
      <c r="C111" s="104"/>
      <c r="D111" s="104"/>
      <c r="E111" s="191"/>
      <c r="F111" s="191"/>
      <c r="G111" s="191"/>
      <c r="H111" s="191"/>
      <c r="I111" s="265"/>
      <c r="J111" s="191"/>
      <c r="K111" s="191"/>
      <c r="L111" s="191"/>
      <c r="M111" s="191"/>
      <c r="N111" s="265"/>
      <c r="O111" s="191"/>
      <c r="P111" s="191"/>
      <c r="Q111" s="191"/>
      <c r="R111" s="191"/>
    </row>
    <row r="112" spans="1:18">
      <c r="A112" s="107" t="s">
        <v>3</v>
      </c>
      <c r="B112" s="108" t="s">
        <v>4</v>
      </c>
      <c r="C112" s="107"/>
      <c r="D112" s="109" t="s">
        <v>5</v>
      </c>
      <c r="E112" s="193" t="s">
        <v>6</v>
      </c>
      <c r="F112" s="193" t="s">
        <v>7</v>
      </c>
      <c r="G112" s="193" t="s">
        <v>8</v>
      </c>
      <c r="H112" s="266" t="s">
        <v>36</v>
      </c>
      <c r="I112" s="267"/>
      <c r="J112" s="193" t="s">
        <v>6</v>
      </c>
      <c r="K112" s="193" t="s">
        <v>7</v>
      </c>
      <c r="L112" s="193" t="s">
        <v>8</v>
      </c>
      <c r="M112" s="266" t="s">
        <v>36</v>
      </c>
      <c r="N112" s="267"/>
      <c r="O112" s="193" t="s">
        <v>6</v>
      </c>
      <c r="P112" s="193" t="s">
        <v>7</v>
      </c>
      <c r="Q112" s="193" t="s">
        <v>8</v>
      </c>
      <c r="R112" s="266" t="s">
        <v>36</v>
      </c>
    </row>
    <row r="113" spans="1:18">
      <c r="A113" s="104" t="s">
        <v>9</v>
      </c>
      <c r="B113" s="112">
        <v>-8.5</v>
      </c>
      <c r="C113" s="104"/>
      <c r="D113" s="104" t="s">
        <v>10</v>
      </c>
      <c r="E113" s="113">
        <v>21</v>
      </c>
      <c r="F113" s="113">
        <v>812</v>
      </c>
      <c r="G113" s="113">
        <v>52.163564800194763</v>
      </c>
      <c r="H113" s="113">
        <v>4</v>
      </c>
      <c r="I113" s="113"/>
      <c r="J113" s="118">
        <v>22</v>
      </c>
      <c r="K113" s="118">
        <v>2650</v>
      </c>
      <c r="L113" s="113">
        <v>157.04096878259392</v>
      </c>
      <c r="M113" s="113">
        <v>5</v>
      </c>
      <c r="N113" s="113"/>
      <c r="O113" s="118">
        <v>19</v>
      </c>
      <c r="P113" s="118">
        <v>305</v>
      </c>
      <c r="Q113" s="118">
        <v>41.184537182896264</v>
      </c>
      <c r="R113" s="113">
        <v>0</v>
      </c>
    </row>
    <row r="114" spans="1:18">
      <c r="A114" s="117" t="s">
        <v>37</v>
      </c>
      <c r="B114" s="112"/>
      <c r="C114" s="104"/>
      <c r="D114" s="104"/>
      <c r="E114" s="113"/>
      <c r="F114" s="113"/>
      <c r="G114" s="118"/>
      <c r="H114" s="113"/>
      <c r="I114" s="113"/>
      <c r="J114" s="118"/>
      <c r="K114" s="118"/>
      <c r="L114" s="118"/>
      <c r="M114" s="113"/>
      <c r="N114" s="113"/>
      <c r="O114" s="118"/>
      <c r="P114" s="118"/>
      <c r="Q114" s="118"/>
      <c r="R114" s="113"/>
    </row>
    <row r="115" spans="1:18">
      <c r="A115" s="104" t="s">
        <v>12</v>
      </c>
      <c r="B115" s="112">
        <v>-4.5</v>
      </c>
      <c r="C115" s="104"/>
      <c r="D115" s="104" t="s">
        <v>10</v>
      </c>
      <c r="E115" s="113">
        <v>0</v>
      </c>
      <c r="F115" s="113">
        <v>0</v>
      </c>
      <c r="G115" s="120">
        <v>0</v>
      </c>
      <c r="H115" s="120">
        <v>0</v>
      </c>
      <c r="I115" s="113"/>
      <c r="J115" s="113">
        <v>0</v>
      </c>
      <c r="K115" s="113">
        <v>0</v>
      </c>
      <c r="L115" s="120">
        <v>0</v>
      </c>
      <c r="M115" s="120">
        <v>0</v>
      </c>
      <c r="N115" s="120"/>
      <c r="O115" s="113">
        <v>0</v>
      </c>
      <c r="P115" s="113">
        <v>0</v>
      </c>
      <c r="Q115" s="113">
        <v>0</v>
      </c>
      <c r="R115" s="120">
        <v>0</v>
      </c>
    </row>
    <row r="116" spans="1:18">
      <c r="A116" s="1" t="s">
        <v>38</v>
      </c>
      <c r="B116" s="112"/>
      <c r="C116" s="104"/>
      <c r="D116" s="104"/>
      <c r="E116" s="113"/>
      <c r="F116" s="113"/>
      <c r="G116" s="113"/>
      <c r="H116" s="113"/>
      <c r="I116" s="113"/>
      <c r="J116" s="113"/>
      <c r="K116" s="113"/>
      <c r="L116" s="113"/>
      <c r="M116" s="113"/>
      <c r="N116" s="113"/>
      <c r="O116" s="113"/>
      <c r="P116" s="113"/>
      <c r="Q116" s="113"/>
      <c r="R116" s="113"/>
    </row>
    <row r="117" spans="1:18">
      <c r="A117" s="123" t="s">
        <v>15</v>
      </c>
      <c r="B117" s="124" t="s">
        <v>16</v>
      </c>
      <c r="C117" s="123"/>
      <c r="D117" s="123" t="s">
        <v>10</v>
      </c>
      <c r="E117" s="125">
        <v>0</v>
      </c>
      <c r="F117" s="125">
        <v>0</v>
      </c>
      <c r="G117" s="125">
        <v>0</v>
      </c>
      <c r="H117" s="125">
        <v>0</v>
      </c>
      <c r="I117" s="125"/>
      <c r="J117" s="125">
        <v>0</v>
      </c>
      <c r="K117" s="125">
        <v>0</v>
      </c>
      <c r="L117" s="125">
        <v>0</v>
      </c>
      <c r="M117" s="125">
        <v>0</v>
      </c>
      <c r="N117" s="125"/>
      <c r="O117" s="125">
        <v>0</v>
      </c>
      <c r="P117" s="125">
        <v>0</v>
      </c>
      <c r="Q117" s="125">
        <v>0</v>
      </c>
      <c r="R117" s="125">
        <v>0</v>
      </c>
    </row>
    <row r="118" spans="1:18">
      <c r="A118" s="123"/>
      <c r="B118" s="124"/>
      <c r="C118" s="123"/>
      <c r="D118" s="128" t="s">
        <v>17</v>
      </c>
      <c r="E118" s="129">
        <v>0</v>
      </c>
      <c r="F118" s="129">
        <v>0</v>
      </c>
      <c r="G118" s="129">
        <v>0</v>
      </c>
      <c r="H118" s="129">
        <v>0</v>
      </c>
      <c r="I118" s="125"/>
      <c r="J118" s="129">
        <v>0</v>
      </c>
      <c r="K118" s="129">
        <v>0</v>
      </c>
      <c r="L118" s="129">
        <v>0</v>
      </c>
      <c r="M118" s="129">
        <v>0</v>
      </c>
      <c r="N118" s="125"/>
      <c r="O118" s="129">
        <v>0</v>
      </c>
      <c r="P118" s="129">
        <v>0</v>
      </c>
      <c r="Q118" s="129">
        <v>0</v>
      </c>
      <c r="R118" s="129">
        <v>0</v>
      </c>
    </row>
    <row r="119" spans="1:18">
      <c r="A119" s="123" t="s">
        <v>15</v>
      </c>
      <c r="B119" s="124" t="s">
        <v>18</v>
      </c>
      <c r="C119" s="123"/>
      <c r="D119" s="123" t="s">
        <v>10</v>
      </c>
      <c r="E119" s="125">
        <v>0</v>
      </c>
      <c r="F119" s="125">
        <v>0</v>
      </c>
      <c r="G119" s="125">
        <v>0</v>
      </c>
      <c r="H119" s="125">
        <v>0</v>
      </c>
      <c r="I119" s="125"/>
      <c r="J119" s="125">
        <v>0</v>
      </c>
      <c r="K119" s="125">
        <v>0</v>
      </c>
      <c r="L119" s="125">
        <v>0</v>
      </c>
      <c r="M119" s="125">
        <v>0</v>
      </c>
      <c r="N119" s="125"/>
      <c r="O119" s="125">
        <v>0</v>
      </c>
      <c r="P119" s="125">
        <v>0</v>
      </c>
      <c r="Q119" s="125">
        <v>0</v>
      </c>
      <c r="R119" s="125">
        <v>0</v>
      </c>
    </row>
    <row r="120" spans="1:18">
      <c r="A120" s="123"/>
      <c r="B120" s="124"/>
      <c r="C120" s="123"/>
      <c r="D120" s="128" t="s">
        <v>17</v>
      </c>
      <c r="E120" s="129">
        <v>0</v>
      </c>
      <c r="F120" s="129">
        <v>0</v>
      </c>
      <c r="G120" s="129">
        <v>0</v>
      </c>
      <c r="H120" s="129">
        <v>0</v>
      </c>
      <c r="I120" s="125"/>
      <c r="J120" s="129">
        <v>0</v>
      </c>
      <c r="K120" s="129">
        <v>0</v>
      </c>
      <c r="L120" s="129">
        <v>0</v>
      </c>
      <c r="M120" s="129">
        <v>0</v>
      </c>
      <c r="N120" s="125"/>
      <c r="O120" s="129">
        <v>0</v>
      </c>
      <c r="P120" s="129">
        <v>0</v>
      </c>
      <c r="Q120" s="129">
        <v>0</v>
      </c>
      <c r="R120" s="129">
        <v>0</v>
      </c>
    </row>
    <row r="121" spans="1:18">
      <c r="A121" s="123" t="s">
        <v>15</v>
      </c>
      <c r="B121" s="124" t="s">
        <v>19</v>
      </c>
      <c r="C121" s="123"/>
      <c r="D121" s="123" t="s">
        <v>10</v>
      </c>
      <c r="E121" s="125">
        <v>0</v>
      </c>
      <c r="F121" s="125">
        <v>0</v>
      </c>
      <c r="G121" s="125">
        <v>0</v>
      </c>
      <c r="H121" s="125">
        <v>0</v>
      </c>
      <c r="I121" s="125"/>
      <c r="J121" s="125">
        <v>0</v>
      </c>
      <c r="K121" s="125">
        <v>0</v>
      </c>
      <c r="L121" s="125">
        <v>0</v>
      </c>
      <c r="M121" s="125">
        <v>0</v>
      </c>
      <c r="N121" s="125"/>
      <c r="O121" s="125">
        <v>0</v>
      </c>
      <c r="P121" s="125">
        <v>0</v>
      </c>
      <c r="Q121" s="125">
        <v>0</v>
      </c>
      <c r="R121" s="125">
        <v>0</v>
      </c>
    </row>
    <row r="122" spans="1:18">
      <c r="A122" s="123"/>
      <c r="B122" s="124"/>
      <c r="C122" s="123"/>
      <c r="D122" s="128" t="s">
        <v>17</v>
      </c>
      <c r="E122" s="129">
        <v>0</v>
      </c>
      <c r="F122" s="129">
        <v>0</v>
      </c>
      <c r="G122" s="129">
        <v>0</v>
      </c>
      <c r="H122" s="129">
        <v>0</v>
      </c>
      <c r="I122" s="125"/>
      <c r="J122" s="129">
        <v>0</v>
      </c>
      <c r="K122" s="129">
        <v>0</v>
      </c>
      <c r="L122" s="129">
        <v>0</v>
      </c>
      <c r="M122" s="129">
        <v>0</v>
      </c>
      <c r="N122" s="125"/>
      <c r="O122" s="129">
        <v>0</v>
      </c>
      <c r="P122" s="129">
        <v>0</v>
      </c>
      <c r="Q122" s="129">
        <v>0</v>
      </c>
      <c r="R122" s="129">
        <v>0</v>
      </c>
    </row>
    <row r="123" spans="1:18">
      <c r="A123" s="123" t="s">
        <v>15</v>
      </c>
      <c r="B123" s="124">
        <v>4.3</v>
      </c>
      <c r="C123" s="123"/>
      <c r="D123" s="123" t="s">
        <v>10</v>
      </c>
      <c r="E123" s="125">
        <v>0</v>
      </c>
      <c r="F123" s="125">
        <v>0</v>
      </c>
      <c r="G123" s="125">
        <v>0</v>
      </c>
      <c r="H123" s="125">
        <v>0</v>
      </c>
      <c r="I123" s="125"/>
      <c r="J123" s="125">
        <v>0</v>
      </c>
      <c r="K123" s="125">
        <v>0</v>
      </c>
      <c r="L123" s="125">
        <v>0</v>
      </c>
      <c r="M123" s="125">
        <v>0</v>
      </c>
      <c r="N123" s="125"/>
      <c r="O123" s="125">
        <v>0</v>
      </c>
      <c r="P123" s="125">
        <v>0</v>
      </c>
      <c r="Q123" s="125">
        <v>0</v>
      </c>
      <c r="R123" s="125">
        <v>0</v>
      </c>
    </row>
    <row r="124" spans="1:18">
      <c r="A124" s="123"/>
      <c r="B124" s="124"/>
      <c r="C124" s="123"/>
      <c r="D124" s="128" t="s">
        <v>17</v>
      </c>
      <c r="E124" s="129">
        <v>0</v>
      </c>
      <c r="F124" s="129">
        <v>0</v>
      </c>
      <c r="G124" s="129">
        <v>0</v>
      </c>
      <c r="H124" s="129">
        <v>0</v>
      </c>
      <c r="I124" s="125"/>
      <c r="J124" s="129">
        <v>0</v>
      </c>
      <c r="K124" s="129">
        <v>0</v>
      </c>
      <c r="L124" s="129">
        <v>0</v>
      </c>
      <c r="M124" s="129">
        <v>0</v>
      </c>
      <c r="N124" s="125"/>
      <c r="O124" s="129">
        <v>0</v>
      </c>
      <c r="P124" s="129">
        <v>0</v>
      </c>
      <c r="Q124" s="129">
        <v>0</v>
      </c>
      <c r="R124" s="129">
        <v>0</v>
      </c>
    </row>
    <row r="125" spans="1:18">
      <c r="A125" s="104" t="s">
        <v>20</v>
      </c>
      <c r="B125" s="112">
        <v>86.8</v>
      </c>
      <c r="C125" s="104"/>
      <c r="D125" s="104" t="s">
        <v>10</v>
      </c>
      <c r="E125" s="113">
        <v>0</v>
      </c>
      <c r="F125" s="113">
        <v>0</v>
      </c>
      <c r="G125" s="118">
        <v>0</v>
      </c>
      <c r="H125" s="113">
        <v>0</v>
      </c>
      <c r="I125" s="113"/>
      <c r="J125" s="120">
        <v>0</v>
      </c>
      <c r="K125" s="118">
        <v>0</v>
      </c>
      <c r="L125" s="118">
        <v>0</v>
      </c>
      <c r="M125" s="113">
        <v>0</v>
      </c>
      <c r="N125" s="113"/>
      <c r="O125" s="118">
        <v>0</v>
      </c>
      <c r="P125" s="118">
        <v>0</v>
      </c>
      <c r="Q125" s="118">
        <v>0</v>
      </c>
      <c r="R125" s="113">
        <v>0</v>
      </c>
    </row>
    <row r="126" spans="1:18">
      <c r="A126" s="123" t="s">
        <v>21</v>
      </c>
      <c r="B126" s="124">
        <v>86.8</v>
      </c>
      <c r="C126" s="123"/>
      <c r="D126" s="123" t="s">
        <v>10</v>
      </c>
      <c r="E126" s="125">
        <v>0</v>
      </c>
      <c r="F126" s="125">
        <v>0</v>
      </c>
      <c r="G126" s="125">
        <v>0</v>
      </c>
      <c r="H126" s="125">
        <v>0</v>
      </c>
      <c r="I126" s="125"/>
      <c r="J126" s="125">
        <v>0</v>
      </c>
      <c r="K126" s="125">
        <v>0</v>
      </c>
      <c r="L126" s="125">
        <v>0</v>
      </c>
      <c r="M126" s="125">
        <v>0</v>
      </c>
      <c r="N126" s="125"/>
      <c r="O126" s="125">
        <v>0</v>
      </c>
      <c r="P126" s="125">
        <v>0</v>
      </c>
      <c r="Q126" s="125">
        <v>0</v>
      </c>
      <c r="R126" s="125">
        <v>0</v>
      </c>
    </row>
    <row r="127" spans="1:18">
      <c r="A127" s="123"/>
      <c r="B127" s="124"/>
      <c r="C127" s="123"/>
      <c r="D127" s="128" t="s">
        <v>17</v>
      </c>
      <c r="E127" s="129">
        <v>0</v>
      </c>
      <c r="F127" s="129">
        <v>0</v>
      </c>
      <c r="G127" s="129">
        <v>0</v>
      </c>
      <c r="H127" s="129">
        <v>0</v>
      </c>
      <c r="I127" s="135"/>
      <c r="J127" s="129">
        <v>0</v>
      </c>
      <c r="K127" s="129">
        <v>0</v>
      </c>
      <c r="L127" s="130">
        <v>0</v>
      </c>
      <c r="M127" s="129">
        <v>0</v>
      </c>
      <c r="N127" s="135"/>
      <c r="O127" s="129">
        <v>0</v>
      </c>
      <c r="P127" s="129">
        <v>0</v>
      </c>
      <c r="Q127" s="130">
        <v>0</v>
      </c>
      <c r="R127" s="129">
        <v>0</v>
      </c>
    </row>
    <row r="128" spans="1:18">
      <c r="A128" s="123" t="s">
        <v>21</v>
      </c>
      <c r="B128" s="124">
        <v>91.4</v>
      </c>
      <c r="C128" s="123"/>
      <c r="D128" s="123" t="s">
        <v>10</v>
      </c>
      <c r="E128" s="125">
        <v>0</v>
      </c>
      <c r="F128" s="125">
        <v>0</v>
      </c>
      <c r="G128" s="125">
        <v>0</v>
      </c>
      <c r="H128" s="125">
        <v>0</v>
      </c>
      <c r="I128" s="135"/>
      <c r="J128" s="125">
        <v>0</v>
      </c>
      <c r="K128" s="125">
        <v>0</v>
      </c>
      <c r="L128" s="125">
        <v>0</v>
      </c>
      <c r="M128" s="125">
        <v>0</v>
      </c>
      <c r="N128" s="135"/>
      <c r="O128" s="125">
        <v>0</v>
      </c>
      <c r="P128" s="125">
        <v>0</v>
      </c>
      <c r="Q128" s="125">
        <v>0</v>
      </c>
      <c r="R128" s="125">
        <v>0</v>
      </c>
    </row>
    <row r="129" spans="1:18">
      <c r="A129" s="123"/>
      <c r="B129" s="124"/>
      <c r="C129" s="123"/>
      <c r="D129" s="128" t="s">
        <v>17</v>
      </c>
      <c r="E129" s="129">
        <v>0</v>
      </c>
      <c r="F129" s="129">
        <v>0</v>
      </c>
      <c r="G129" s="129">
        <v>0</v>
      </c>
      <c r="H129" s="129">
        <v>0</v>
      </c>
      <c r="I129" s="135"/>
      <c r="J129" s="129">
        <v>0</v>
      </c>
      <c r="K129" s="129">
        <v>0</v>
      </c>
      <c r="L129" s="130">
        <v>0</v>
      </c>
      <c r="M129" s="129">
        <v>0</v>
      </c>
      <c r="N129" s="135"/>
      <c r="O129" s="129">
        <v>0</v>
      </c>
      <c r="P129" s="129">
        <v>0</v>
      </c>
      <c r="Q129" s="130">
        <v>0</v>
      </c>
      <c r="R129" s="129">
        <v>0</v>
      </c>
    </row>
    <row r="130" spans="1:18">
      <c r="A130" s="123" t="s">
        <v>21</v>
      </c>
      <c r="B130" s="124">
        <v>92.8</v>
      </c>
      <c r="C130" s="123"/>
      <c r="D130" s="123" t="s">
        <v>10</v>
      </c>
      <c r="E130" s="125">
        <v>0</v>
      </c>
      <c r="F130" s="125">
        <v>0</v>
      </c>
      <c r="G130" s="125">
        <v>0</v>
      </c>
      <c r="H130" s="125">
        <v>0</v>
      </c>
      <c r="I130" s="135"/>
      <c r="J130" s="125">
        <v>0</v>
      </c>
      <c r="K130" s="125">
        <v>0</v>
      </c>
      <c r="L130" s="125">
        <v>0</v>
      </c>
      <c r="M130" s="125">
        <v>0</v>
      </c>
      <c r="N130" s="135"/>
      <c r="O130" s="125">
        <v>0</v>
      </c>
      <c r="P130" s="125">
        <v>0</v>
      </c>
      <c r="Q130" s="125">
        <v>0</v>
      </c>
      <c r="R130" s="125">
        <v>0</v>
      </c>
    </row>
    <row r="131" spans="1:18">
      <c r="A131" s="123"/>
      <c r="B131" s="124"/>
      <c r="C131" s="123"/>
      <c r="D131" s="128" t="s">
        <v>17</v>
      </c>
      <c r="E131" s="129">
        <v>0</v>
      </c>
      <c r="F131" s="129">
        <v>0</v>
      </c>
      <c r="G131" s="129">
        <v>0</v>
      </c>
      <c r="H131" s="129">
        <v>0</v>
      </c>
      <c r="I131" s="135"/>
      <c r="J131" s="129">
        <v>0</v>
      </c>
      <c r="K131" s="129">
        <v>0</v>
      </c>
      <c r="L131" s="130">
        <v>0</v>
      </c>
      <c r="M131" s="129">
        <v>0</v>
      </c>
      <c r="N131" s="135"/>
      <c r="O131" s="129">
        <v>0</v>
      </c>
      <c r="P131" s="129">
        <v>0</v>
      </c>
      <c r="Q131" s="130">
        <v>0</v>
      </c>
      <c r="R131" s="129">
        <v>0</v>
      </c>
    </row>
    <row r="132" spans="1:18">
      <c r="A132" s="104" t="s">
        <v>22</v>
      </c>
      <c r="B132" s="112">
        <v>306.89999999999998</v>
      </c>
      <c r="C132" s="104"/>
      <c r="D132" s="104" t="s">
        <v>10</v>
      </c>
      <c r="E132" s="113">
        <v>18</v>
      </c>
      <c r="F132" s="113">
        <v>2100</v>
      </c>
      <c r="G132" s="118">
        <v>258.73324826424022</v>
      </c>
      <c r="H132" s="113">
        <v>5</v>
      </c>
      <c r="I132" s="113"/>
      <c r="J132" s="118">
        <v>19</v>
      </c>
      <c r="K132" s="118">
        <v>1600</v>
      </c>
      <c r="L132" s="118">
        <v>209.38862762199969</v>
      </c>
      <c r="M132" s="113">
        <v>5</v>
      </c>
      <c r="N132" s="113"/>
      <c r="O132" s="118">
        <v>17</v>
      </c>
      <c r="P132" s="118">
        <v>200</v>
      </c>
      <c r="Q132" s="118">
        <v>73.878816139952761</v>
      </c>
      <c r="R132" s="113">
        <v>0</v>
      </c>
    </row>
    <row r="133" spans="1:18">
      <c r="A133" s="123" t="s">
        <v>23</v>
      </c>
      <c r="B133" s="124">
        <v>305.10000000000002</v>
      </c>
      <c r="C133" s="123"/>
      <c r="D133" s="123" t="s">
        <v>10</v>
      </c>
      <c r="E133" s="125">
        <v>0</v>
      </c>
      <c r="F133" s="125">
        <v>0</v>
      </c>
      <c r="G133" s="125">
        <v>0</v>
      </c>
      <c r="H133" s="125">
        <v>0</v>
      </c>
      <c r="I133" s="125"/>
      <c r="J133" s="125">
        <v>0</v>
      </c>
      <c r="K133" s="125">
        <v>0</v>
      </c>
      <c r="L133" s="125">
        <v>0</v>
      </c>
      <c r="M133" s="125">
        <v>0</v>
      </c>
      <c r="N133" s="125"/>
      <c r="O133" s="125">
        <v>0</v>
      </c>
      <c r="P133" s="125">
        <v>0</v>
      </c>
      <c r="Q133" s="125">
        <v>0</v>
      </c>
      <c r="R133" s="125">
        <v>0</v>
      </c>
    </row>
    <row r="134" spans="1:18">
      <c r="A134" s="123"/>
      <c r="B134" s="124"/>
      <c r="C134" s="123"/>
      <c r="D134" s="128" t="s">
        <v>17</v>
      </c>
      <c r="E134" s="129">
        <v>0</v>
      </c>
      <c r="F134" s="129">
        <v>0</v>
      </c>
      <c r="G134" s="129">
        <v>0</v>
      </c>
      <c r="H134" s="129">
        <v>0</v>
      </c>
      <c r="I134" s="135"/>
      <c r="J134" s="129">
        <v>0</v>
      </c>
      <c r="K134" s="129">
        <v>0</v>
      </c>
      <c r="L134" s="130">
        <v>0</v>
      </c>
      <c r="M134" s="129">
        <v>0</v>
      </c>
      <c r="N134" s="135"/>
      <c r="O134" s="129">
        <v>0</v>
      </c>
      <c r="P134" s="129">
        <v>0</v>
      </c>
      <c r="Q134" s="130">
        <v>0</v>
      </c>
      <c r="R134" s="129">
        <v>0</v>
      </c>
    </row>
    <row r="135" spans="1:18">
      <c r="A135" s="123" t="s">
        <v>23</v>
      </c>
      <c r="B135" s="124">
        <v>308.10000000000002</v>
      </c>
      <c r="C135" s="123"/>
      <c r="D135" s="123" t="s">
        <v>10</v>
      </c>
      <c r="E135" s="125">
        <v>0</v>
      </c>
      <c r="F135" s="125">
        <v>0</v>
      </c>
      <c r="G135" s="125">
        <v>0</v>
      </c>
      <c r="H135" s="125">
        <v>0</v>
      </c>
      <c r="I135" s="135"/>
      <c r="J135" s="125">
        <v>0</v>
      </c>
      <c r="K135" s="125">
        <v>0</v>
      </c>
      <c r="L135" s="125">
        <v>0</v>
      </c>
      <c r="M135" s="125">
        <v>0</v>
      </c>
      <c r="N135" s="135"/>
      <c r="O135" s="125">
        <v>0</v>
      </c>
      <c r="P135" s="125">
        <v>0</v>
      </c>
      <c r="Q135" s="125">
        <v>0</v>
      </c>
      <c r="R135" s="125">
        <v>0</v>
      </c>
    </row>
    <row r="136" spans="1:18">
      <c r="A136" s="123"/>
      <c r="B136" s="124"/>
      <c r="C136" s="123"/>
      <c r="D136" s="128" t="s">
        <v>17</v>
      </c>
      <c r="E136" s="129">
        <v>0</v>
      </c>
      <c r="F136" s="129">
        <v>0</v>
      </c>
      <c r="G136" s="129">
        <v>0</v>
      </c>
      <c r="H136" s="129">
        <v>0</v>
      </c>
      <c r="I136" s="135"/>
      <c r="J136" s="129">
        <v>0</v>
      </c>
      <c r="K136" s="129">
        <v>0</v>
      </c>
      <c r="L136" s="130">
        <v>0</v>
      </c>
      <c r="M136" s="129">
        <v>0</v>
      </c>
      <c r="N136" s="135"/>
      <c r="O136" s="129">
        <v>0</v>
      </c>
      <c r="P136" s="129">
        <v>0</v>
      </c>
      <c r="Q136" s="130">
        <v>0</v>
      </c>
      <c r="R136" s="129">
        <v>0</v>
      </c>
    </row>
    <row r="137" spans="1:18">
      <c r="A137" s="123" t="s">
        <v>23</v>
      </c>
      <c r="B137" s="124">
        <v>314.8</v>
      </c>
      <c r="C137" s="123"/>
      <c r="D137" s="123" t="s">
        <v>10</v>
      </c>
      <c r="E137" s="125">
        <v>0</v>
      </c>
      <c r="F137" s="125">
        <v>0</v>
      </c>
      <c r="G137" s="125">
        <v>0</v>
      </c>
      <c r="H137" s="125">
        <v>0</v>
      </c>
      <c r="I137" s="135"/>
      <c r="J137" s="125">
        <v>0</v>
      </c>
      <c r="K137" s="125">
        <v>0</v>
      </c>
      <c r="L137" s="125">
        <v>0</v>
      </c>
      <c r="M137" s="125">
        <v>0</v>
      </c>
      <c r="N137" s="135"/>
      <c r="O137" s="125">
        <v>0</v>
      </c>
      <c r="P137" s="125">
        <v>0</v>
      </c>
      <c r="Q137" s="125">
        <v>0</v>
      </c>
      <c r="R137" s="125">
        <v>0</v>
      </c>
    </row>
    <row r="138" spans="1:18">
      <c r="A138" s="123"/>
      <c r="B138" s="124"/>
      <c r="C138" s="123"/>
      <c r="D138" s="128" t="s">
        <v>17</v>
      </c>
      <c r="E138" s="129">
        <v>0</v>
      </c>
      <c r="F138" s="129">
        <v>0</v>
      </c>
      <c r="G138" s="129">
        <v>0</v>
      </c>
      <c r="H138" s="129">
        <v>0</v>
      </c>
      <c r="I138" s="135"/>
      <c r="J138" s="129">
        <v>0</v>
      </c>
      <c r="K138" s="129">
        <v>0</v>
      </c>
      <c r="L138" s="130">
        <v>0</v>
      </c>
      <c r="M138" s="129">
        <v>0</v>
      </c>
      <c r="N138" s="135"/>
      <c r="O138" s="129">
        <v>0</v>
      </c>
      <c r="P138" s="129">
        <v>0</v>
      </c>
      <c r="Q138" s="130">
        <v>0</v>
      </c>
      <c r="R138" s="129">
        <v>0</v>
      </c>
    </row>
    <row r="139" spans="1:18">
      <c r="A139" s="104" t="s">
        <v>24</v>
      </c>
      <c r="B139" s="112">
        <v>351</v>
      </c>
      <c r="C139" s="104"/>
      <c r="D139" s="104" t="s">
        <v>10</v>
      </c>
      <c r="E139" s="113">
        <v>4</v>
      </c>
      <c r="F139" s="113">
        <v>590</v>
      </c>
      <c r="G139" s="113" t="s">
        <v>13</v>
      </c>
      <c r="H139" s="113">
        <v>1</v>
      </c>
      <c r="I139" s="113"/>
      <c r="J139" s="113">
        <v>4</v>
      </c>
      <c r="K139" s="113">
        <v>82</v>
      </c>
      <c r="L139" s="113" t="s">
        <v>13</v>
      </c>
      <c r="M139" s="113">
        <v>0</v>
      </c>
      <c r="N139" s="113"/>
      <c r="O139" s="113">
        <v>4</v>
      </c>
      <c r="P139" s="113">
        <v>1</v>
      </c>
      <c r="Q139" s="113" t="s">
        <v>13</v>
      </c>
      <c r="R139" s="113">
        <v>0</v>
      </c>
    </row>
    <row r="140" spans="1:18">
      <c r="A140" s="104" t="s">
        <v>25</v>
      </c>
      <c r="B140" s="112">
        <v>462.8</v>
      </c>
      <c r="C140" s="104"/>
      <c r="D140" s="104" t="s">
        <v>10</v>
      </c>
      <c r="E140" s="113">
        <v>4</v>
      </c>
      <c r="F140" s="113">
        <v>370</v>
      </c>
      <c r="G140" s="118" t="s">
        <v>13</v>
      </c>
      <c r="H140" s="113">
        <v>0</v>
      </c>
      <c r="I140" s="113"/>
      <c r="J140" s="118">
        <v>3</v>
      </c>
      <c r="K140" s="118">
        <v>190</v>
      </c>
      <c r="L140" s="118" t="s">
        <v>13</v>
      </c>
      <c r="M140" s="113">
        <v>0</v>
      </c>
      <c r="N140" s="113"/>
      <c r="O140" s="118">
        <v>4</v>
      </c>
      <c r="P140" s="118">
        <v>44</v>
      </c>
      <c r="Q140" s="118" t="s">
        <v>13</v>
      </c>
      <c r="R140" s="113">
        <v>0</v>
      </c>
    </row>
    <row r="141" spans="1:18">
      <c r="A141" s="123" t="s">
        <v>26</v>
      </c>
      <c r="B141" s="124">
        <v>462.6</v>
      </c>
      <c r="C141" s="123"/>
      <c r="D141" s="123" t="s">
        <v>10</v>
      </c>
      <c r="E141" s="125">
        <v>0</v>
      </c>
      <c r="F141" s="125">
        <v>0</v>
      </c>
      <c r="G141" s="125">
        <v>0</v>
      </c>
      <c r="H141" s="125">
        <v>0</v>
      </c>
      <c r="I141" s="125"/>
      <c r="J141" s="125">
        <v>0</v>
      </c>
      <c r="K141" s="125">
        <v>0</v>
      </c>
      <c r="L141" s="125">
        <v>0</v>
      </c>
      <c r="M141" s="125">
        <v>0</v>
      </c>
      <c r="N141" s="125"/>
      <c r="O141" s="125">
        <v>0</v>
      </c>
      <c r="P141" s="125">
        <v>0</v>
      </c>
      <c r="Q141" s="125">
        <v>0</v>
      </c>
      <c r="R141" s="125">
        <v>0</v>
      </c>
    </row>
    <row r="142" spans="1:18">
      <c r="A142" s="123"/>
      <c r="B142" s="124"/>
      <c r="C142" s="123"/>
      <c r="D142" s="128" t="s">
        <v>17</v>
      </c>
      <c r="E142" s="129">
        <v>0</v>
      </c>
      <c r="F142" s="129">
        <v>0</v>
      </c>
      <c r="G142" s="129">
        <v>0</v>
      </c>
      <c r="H142" s="129">
        <v>0</v>
      </c>
      <c r="I142" s="135"/>
      <c r="J142" s="129">
        <v>0</v>
      </c>
      <c r="K142" s="129">
        <v>0</v>
      </c>
      <c r="L142" s="130">
        <v>0</v>
      </c>
      <c r="M142" s="129">
        <v>0</v>
      </c>
      <c r="N142" s="135"/>
      <c r="O142" s="129">
        <v>0</v>
      </c>
      <c r="P142" s="129">
        <v>0</v>
      </c>
      <c r="Q142" s="130">
        <v>0</v>
      </c>
      <c r="R142" s="129">
        <v>0</v>
      </c>
    </row>
    <row r="143" spans="1:18">
      <c r="A143" s="123" t="s">
        <v>26</v>
      </c>
      <c r="B143" s="124">
        <v>470</v>
      </c>
      <c r="C143" s="123"/>
      <c r="D143" s="123" t="s">
        <v>10</v>
      </c>
      <c r="E143" s="125">
        <v>0</v>
      </c>
      <c r="F143" s="125">
        <v>0</v>
      </c>
      <c r="G143" s="125">
        <v>0</v>
      </c>
      <c r="H143" s="125">
        <v>0</v>
      </c>
      <c r="I143" s="135"/>
      <c r="J143" s="125">
        <v>0</v>
      </c>
      <c r="K143" s="125">
        <v>0</v>
      </c>
      <c r="L143" s="125">
        <v>0</v>
      </c>
      <c r="M143" s="125">
        <v>0</v>
      </c>
      <c r="N143" s="135"/>
      <c r="O143" s="125">
        <v>0</v>
      </c>
      <c r="P143" s="125">
        <v>0</v>
      </c>
      <c r="Q143" s="125">
        <v>0</v>
      </c>
      <c r="R143" s="125">
        <v>0</v>
      </c>
    </row>
    <row r="144" spans="1:18">
      <c r="A144" s="123"/>
      <c r="B144" s="124"/>
      <c r="C144" s="123"/>
      <c r="D144" s="128" t="s">
        <v>17</v>
      </c>
      <c r="E144" s="129">
        <v>0</v>
      </c>
      <c r="F144" s="129">
        <v>0</v>
      </c>
      <c r="G144" s="129">
        <v>0</v>
      </c>
      <c r="H144" s="129">
        <v>0</v>
      </c>
      <c r="I144" s="135"/>
      <c r="J144" s="129">
        <v>0</v>
      </c>
      <c r="K144" s="129">
        <v>0</v>
      </c>
      <c r="L144" s="130">
        <v>0</v>
      </c>
      <c r="M144" s="129">
        <v>0</v>
      </c>
      <c r="N144" s="135"/>
      <c r="O144" s="129">
        <v>0</v>
      </c>
      <c r="P144" s="129">
        <v>0</v>
      </c>
      <c r="Q144" s="130">
        <v>0</v>
      </c>
      <c r="R144" s="129">
        <v>0</v>
      </c>
    </row>
    <row r="145" spans="1:18">
      <c r="A145" s="123" t="s">
        <v>26</v>
      </c>
      <c r="B145" s="124">
        <v>477.5</v>
      </c>
      <c r="C145" s="123"/>
      <c r="D145" s="123" t="s">
        <v>10</v>
      </c>
      <c r="E145" s="125">
        <v>0</v>
      </c>
      <c r="F145" s="125">
        <v>0</v>
      </c>
      <c r="G145" s="125">
        <v>0</v>
      </c>
      <c r="H145" s="125">
        <v>0</v>
      </c>
      <c r="I145" s="135"/>
      <c r="J145" s="125">
        <v>0</v>
      </c>
      <c r="K145" s="125">
        <v>0</v>
      </c>
      <c r="L145" s="125">
        <v>0</v>
      </c>
      <c r="M145" s="125">
        <v>0</v>
      </c>
      <c r="N145" s="135"/>
      <c r="O145" s="125">
        <v>0</v>
      </c>
      <c r="P145" s="125">
        <v>0</v>
      </c>
      <c r="Q145" s="125">
        <v>0</v>
      </c>
      <c r="R145" s="125">
        <v>0</v>
      </c>
    </row>
    <row r="146" spans="1:18">
      <c r="A146" s="123"/>
      <c r="B146" s="124"/>
      <c r="C146" s="123"/>
      <c r="D146" s="128" t="s">
        <v>17</v>
      </c>
      <c r="E146" s="129">
        <v>0</v>
      </c>
      <c r="F146" s="129">
        <v>0</v>
      </c>
      <c r="G146" s="129">
        <v>0</v>
      </c>
      <c r="H146" s="129">
        <v>0</v>
      </c>
      <c r="I146" s="135"/>
      <c r="J146" s="129">
        <v>0</v>
      </c>
      <c r="K146" s="129">
        <v>0</v>
      </c>
      <c r="L146" s="130">
        <v>0</v>
      </c>
      <c r="M146" s="129">
        <v>0</v>
      </c>
      <c r="N146" s="135"/>
      <c r="O146" s="129">
        <v>0</v>
      </c>
      <c r="P146" s="129">
        <v>0</v>
      </c>
      <c r="Q146" s="130">
        <v>0</v>
      </c>
      <c r="R146" s="129">
        <v>0</v>
      </c>
    </row>
    <row r="147" spans="1:18">
      <c r="A147" s="136" t="s">
        <v>27</v>
      </c>
      <c r="B147" s="137">
        <v>594</v>
      </c>
      <c r="C147" s="136"/>
      <c r="D147" s="131" t="s">
        <v>17</v>
      </c>
      <c r="E147" s="138">
        <v>31</v>
      </c>
      <c r="F147" s="138">
        <v>420</v>
      </c>
      <c r="G147" s="138">
        <v>46.517547415513015</v>
      </c>
      <c r="H147" s="138">
        <v>3</v>
      </c>
      <c r="I147" s="139"/>
      <c r="J147" s="138">
        <v>30</v>
      </c>
      <c r="K147" s="138">
        <v>420</v>
      </c>
      <c r="L147" s="138">
        <v>52.255820945997137</v>
      </c>
      <c r="M147" s="138">
        <v>1</v>
      </c>
      <c r="N147" s="139"/>
      <c r="O147" s="138">
        <v>30</v>
      </c>
      <c r="P147" s="138">
        <v>200</v>
      </c>
      <c r="Q147" s="138">
        <v>67.070015605020657</v>
      </c>
      <c r="R147" s="138">
        <v>0</v>
      </c>
    </row>
    <row r="148" spans="1:18">
      <c r="A148" s="123" t="s">
        <v>28</v>
      </c>
      <c r="B148" s="124">
        <v>594</v>
      </c>
      <c r="C148" s="123"/>
      <c r="D148" s="123" t="s">
        <v>10</v>
      </c>
      <c r="E148" s="125">
        <v>0</v>
      </c>
      <c r="F148" s="125">
        <v>0</v>
      </c>
      <c r="G148" s="125">
        <v>0</v>
      </c>
      <c r="H148" s="125">
        <v>0</v>
      </c>
      <c r="I148" s="125"/>
      <c r="J148" s="125">
        <v>0</v>
      </c>
      <c r="K148" s="125">
        <v>0</v>
      </c>
      <c r="L148" s="125">
        <v>0</v>
      </c>
      <c r="M148" s="125">
        <v>0</v>
      </c>
      <c r="N148" s="125"/>
      <c r="O148" s="125">
        <v>0</v>
      </c>
      <c r="P148" s="125">
        <v>0</v>
      </c>
      <c r="Q148" s="125">
        <v>0</v>
      </c>
      <c r="R148" s="125">
        <v>0</v>
      </c>
    </row>
    <row r="149" spans="1:18">
      <c r="A149" s="123"/>
      <c r="B149" s="124"/>
      <c r="C149" s="123"/>
      <c r="D149" s="128" t="s">
        <v>17</v>
      </c>
      <c r="E149" s="129">
        <v>0</v>
      </c>
      <c r="F149" s="129">
        <v>0</v>
      </c>
      <c r="G149" s="129">
        <v>0</v>
      </c>
      <c r="H149" s="129">
        <v>0</v>
      </c>
      <c r="I149" s="135"/>
      <c r="J149" s="129">
        <v>0</v>
      </c>
      <c r="K149" s="129">
        <v>0</v>
      </c>
      <c r="L149" s="130">
        <v>0</v>
      </c>
      <c r="M149" s="129">
        <v>0</v>
      </c>
      <c r="N149" s="135"/>
      <c r="O149" s="129">
        <v>0</v>
      </c>
      <c r="P149" s="129">
        <v>0</v>
      </c>
      <c r="Q149" s="129">
        <v>0</v>
      </c>
      <c r="R149" s="129">
        <v>0</v>
      </c>
    </row>
    <row r="150" spans="1:18">
      <c r="A150" s="123" t="s">
        <v>28</v>
      </c>
      <c r="B150" s="124">
        <v>608.70000000000005</v>
      </c>
      <c r="C150" s="123"/>
      <c r="D150" s="123" t="s">
        <v>10</v>
      </c>
      <c r="E150" s="125">
        <v>0</v>
      </c>
      <c r="F150" s="125">
        <v>0</v>
      </c>
      <c r="G150" s="125">
        <v>0</v>
      </c>
      <c r="H150" s="125">
        <v>0</v>
      </c>
      <c r="I150" s="135"/>
      <c r="J150" s="125">
        <v>0</v>
      </c>
      <c r="K150" s="125">
        <v>0</v>
      </c>
      <c r="L150" s="125">
        <v>0</v>
      </c>
      <c r="M150" s="125">
        <v>0</v>
      </c>
      <c r="N150" s="135"/>
      <c r="O150" s="125">
        <v>0</v>
      </c>
      <c r="P150" s="125">
        <v>0</v>
      </c>
      <c r="Q150" s="125">
        <v>0</v>
      </c>
      <c r="R150" s="125">
        <v>0</v>
      </c>
    </row>
    <row r="151" spans="1:18">
      <c r="A151" s="123"/>
      <c r="B151" s="124"/>
      <c r="C151" s="123"/>
      <c r="D151" s="128" t="s">
        <v>17</v>
      </c>
      <c r="E151" s="129">
        <v>0</v>
      </c>
      <c r="F151" s="129">
        <v>0</v>
      </c>
      <c r="G151" s="129">
        <v>0</v>
      </c>
      <c r="H151" s="129">
        <v>0</v>
      </c>
      <c r="I151" s="135"/>
      <c r="J151" s="129">
        <v>0</v>
      </c>
      <c r="K151" s="129">
        <v>0</v>
      </c>
      <c r="L151" s="130">
        <v>0</v>
      </c>
      <c r="M151" s="129">
        <v>0</v>
      </c>
      <c r="N151" s="135"/>
      <c r="O151" s="129">
        <v>0</v>
      </c>
      <c r="P151" s="129">
        <v>0</v>
      </c>
      <c r="Q151" s="129">
        <v>0</v>
      </c>
      <c r="R151" s="129">
        <v>0</v>
      </c>
    </row>
    <row r="152" spans="1:18">
      <c r="A152" s="123" t="s">
        <v>28</v>
      </c>
      <c r="B152" s="124">
        <v>619.29999999999995</v>
      </c>
      <c r="C152" s="123"/>
      <c r="D152" s="123" t="s">
        <v>10</v>
      </c>
      <c r="E152" s="125">
        <v>0</v>
      </c>
      <c r="F152" s="125">
        <v>0</v>
      </c>
      <c r="G152" s="125">
        <v>0</v>
      </c>
      <c r="H152" s="125">
        <v>0</v>
      </c>
      <c r="I152" s="135"/>
      <c r="J152" s="125">
        <v>0</v>
      </c>
      <c r="K152" s="125">
        <v>0</v>
      </c>
      <c r="L152" s="125">
        <v>0</v>
      </c>
      <c r="M152" s="125">
        <v>0</v>
      </c>
      <c r="N152" s="135"/>
      <c r="O152" s="125">
        <v>0</v>
      </c>
      <c r="P152" s="125">
        <v>0</v>
      </c>
      <c r="Q152" s="125">
        <v>0</v>
      </c>
      <c r="R152" s="125">
        <v>0</v>
      </c>
    </row>
    <row r="153" spans="1:18">
      <c r="A153" s="123"/>
      <c r="B153" s="124"/>
      <c r="C153" s="123"/>
      <c r="D153" s="128" t="s">
        <v>17</v>
      </c>
      <c r="E153" s="129">
        <v>0</v>
      </c>
      <c r="F153" s="129">
        <v>0</v>
      </c>
      <c r="G153" s="130">
        <v>0</v>
      </c>
      <c r="H153" s="129">
        <v>0</v>
      </c>
      <c r="I153" s="135"/>
      <c r="J153" s="129">
        <v>0</v>
      </c>
      <c r="K153" s="129">
        <v>0</v>
      </c>
      <c r="L153" s="130">
        <v>0</v>
      </c>
      <c r="M153" s="129">
        <v>0</v>
      </c>
      <c r="N153" s="135"/>
      <c r="O153" s="129">
        <v>0</v>
      </c>
      <c r="P153" s="129">
        <v>0</v>
      </c>
      <c r="Q153" s="129">
        <v>0</v>
      </c>
      <c r="R153" s="129">
        <v>0</v>
      </c>
    </row>
    <row r="154" spans="1:18">
      <c r="A154" s="104" t="s">
        <v>29</v>
      </c>
      <c r="B154" s="112">
        <v>791.5</v>
      </c>
      <c r="C154" s="104"/>
      <c r="D154" s="104" t="s">
        <v>10</v>
      </c>
      <c r="E154" s="113">
        <v>31</v>
      </c>
      <c r="F154" s="113">
        <v>160</v>
      </c>
      <c r="G154" s="118">
        <v>14.188444096131713</v>
      </c>
      <c r="H154" s="113">
        <v>0</v>
      </c>
      <c r="I154" s="113"/>
      <c r="J154" s="118">
        <v>31</v>
      </c>
      <c r="K154" s="118">
        <v>200</v>
      </c>
      <c r="L154" s="118">
        <v>21.355012488659238</v>
      </c>
      <c r="M154" s="113">
        <v>0</v>
      </c>
      <c r="N154" s="113"/>
      <c r="O154" s="118">
        <v>30</v>
      </c>
      <c r="P154" s="118">
        <v>240</v>
      </c>
      <c r="Q154" s="118">
        <v>7.966070964644091</v>
      </c>
      <c r="R154" s="113">
        <v>0</v>
      </c>
    </row>
    <row r="155" spans="1:18">
      <c r="A155" s="123" t="s">
        <v>30</v>
      </c>
      <c r="B155" s="124">
        <v>791.5</v>
      </c>
      <c r="C155" s="123"/>
      <c r="D155" s="123" t="s">
        <v>10</v>
      </c>
      <c r="E155" s="125">
        <v>0</v>
      </c>
      <c r="F155" s="125">
        <v>0</v>
      </c>
      <c r="G155" s="125">
        <v>0</v>
      </c>
      <c r="H155" s="125">
        <v>0</v>
      </c>
      <c r="I155" s="125"/>
      <c r="J155" s="125">
        <v>0</v>
      </c>
      <c r="K155" s="125">
        <v>0</v>
      </c>
      <c r="L155" s="125">
        <v>0</v>
      </c>
      <c r="M155" s="125">
        <v>0</v>
      </c>
      <c r="N155" s="125"/>
      <c r="O155" s="125">
        <v>0</v>
      </c>
      <c r="P155" s="125">
        <v>0</v>
      </c>
      <c r="Q155" s="125">
        <v>0</v>
      </c>
      <c r="R155" s="125">
        <v>0</v>
      </c>
    </row>
    <row r="156" spans="1:18">
      <c r="A156" s="123"/>
      <c r="B156" s="124"/>
      <c r="C156" s="123"/>
      <c r="D156" s="128" t="s">
        <v>17</v>
      </c>
      <c r="E156" s="129">
        <v>0</v>
      </c>
      <c r="F156" s="129">
        <v>0</v>
      </c>
      <c r="G156" s="129">
        <v>0</v>
      </c>
      <c r="H156" s="129">
        <v>0</v>
      </c>
      <c r="I156" s="135"/>
      <c r="J156" s="129">
        <v>0</v>
      </c>
      <c r="K156" s="129">
        <v>0</v>
      </c>
      <c r="L156" s="130">
        <v>0</v>
      </c>
      <c r="M156" s="129">
        <v>0</v>
      </c>
      <c r="N156" s="135"/>
      <c r="O156" s="129">
        <v>0</v>
      </c>
      <c r="P156" s="129">
        <v>0</v>
      </c>
      <c r="Q156" s="129">
        <v>0</v>
      </c>
      <c r="R156" s="129">
        <v>0</v>
      </c>
    </row>
    <row r="157" spans="1:18">
      <c r="A157" s="123" t="s">
        <v>30</v>
      </c>
      <c r="B157" s="124">
        <v>793.7</v>
      </c>
      <c r="C157" s="123"/>
      <c r="D157" s="123" t="s">
        <v>10</v>
      </c>
      <c r="E157" s="125">
        <v>0</v>
      </c>
      <c r="F157" s="125">
        <v>0</v>
      </c>
      <c r="G157" s="125">
        <v>0</v>
      </c>
      <c r="H157" s="125">
        <v>0</v>
      </c>
      <c r="I157" s="135"/>
      <c r="J157" s="125">
        <v>0</v>
      </c>
      <c r="K157" s="125">
        <v>0</v>
      </c>
      <c r="L157" s="125">
        <v>0</v>
      </c>
      <c r="M157" s="125">
        <v>0</v>
      </c>
      <c r="N157" s="135"/>
      <c r="O157" s="125">
        <v>0</v>
      </c>
      <c r="P157" s="125">
        <v>0</v>
      </c>
      <c r="Q157" s="125">
        <v>0</v>
      </c>
      <c r="R157" s="125">
        <v>0</v>
      </c>
    </row>
    <row r="158" spans="1:18">
      <c r="A158" s="123"/>
      <c r="B158" s="124"/>
      <c r="C158" s="123"/>
      <c r="D158" s="128" t="s">
        <v>17</v>
      </c>
      <c r="E158" s="129">
        <v>0</v>
      </c>
      <c r="F158" s="129">
        <v>0</v>
      </c>
      <c r="G158" s="129">
        <v>0</v>
      </c>
      <c r="H158" s="129">
        <v>0</v>
      </c>
      <c r="I158" s="135"/>
      <c r="J158" s="129">
        <v>0</v>
      </c>
      <c r="K158" s="129">
        <v>0</v>
      </c>
      <c r="L158" s="130">
        <v>0</v>
      </c>
      <c r="M158" s="129">
        <v>0</v>
      </c>
      <c r="N158" s="135"/>
      <c r="O158" s="129">
        <v>0</v>
      </c>
      <c r="P158" s="129">
        <v>0</v>
      </c>
      <c r="Q158" s="129">
        <v>0</v>
      </c>
      <c r="R158" s="129">
        <v>0</v>
      </c>
    </row>
    <row r="159" spans="1:18">
      <c r="A159" s="123" t="s">
        <v>30</v>
      </c>
      <c r="B159" s="124">
        <v>797.3</v>
      </c>
      <c r="C159" s="123"/>
      <c r="D159" s="123" t="s">
        <v>10</v>
      </c>
      <c r="E159" s="125">
        <v>0</v>
      </c>
      <c r="F159" s="125">
        <v>0</v>
      </c>
      <c r="G159" s="125">
        <v>0</v>
      </c>
      <c r="H159" s="125">
        <v>0</v>
      </c>
      <c r="I159" s="135"/>
      <c r="J159" s="125">
        <v>0</v>
      </c>
      <c r="K159" s="125">
        <v>0</v>
      </c>
      <c r="L159" s="125">
        <v>0</v>
      </c>
      <c r="M159" s="125">
        <v>0</v>
      </c>
      <c r="N159" s="135"/>
      <c r="O159" s="125">
        <v>0</v>
      </c>
      <c r="P159" s="125">
        <v>0</v>
      </c>
      <c r="Q159" s="125">
        <v>0</v>
      </c>
      <c r="R159" s="125">
        <v>0</v>
      </c>
    </row>
    <row r="160" spans="1:18">
      <c r="A160" s="123"/>
      <c r="B160" s="124"/>
      <c r="C160" s="123"/>
      <c r="D160" s="128" t="s">
        <v>17</v>
      </c>
      <c r="E160" s="129">
        <v>0</v>
      </c>
      <c r="F160" s="129">
        <v>0</v>
      </c>
      <c r="G160" s="129">
        <v>0</v>
      </c>
      <c r="H160" s="129">
        <v>0</v>
      </c>
      <c r="I160" s="135"/>
      <c r="J160" s="129">
        <v>0</v>
      </c>
      <c r="K160" s="129">
        <v>0</v>
      </c>
      <c r="L160" s="129">
        <v>0</v>
      </c>
      <c r="M160" s="129">
        <v>0</v>
      </c>
      <c r="N160" s="135"/>
      <c r="O160" s="129">
        <v>0</v>
      </c>
      <c r="P160" s="129">
        <v>0</v>
      </c>
      <c r="Q160" s="129">
        <v>0</v>
      </c>
      <c r="R160" s="129">
        <v>0</v>
      </c>
    </row>
    <row r="161" spans="1:18">
      <c r="A161" s="140" t="s">
        <v>31</v>
      </c>
      <c r="B161" s="141">
        <v>935.5</v>
      </c>
      <c r="C161" s="140"/>
      <c r="D161" s="142" t="s">
        <v>17</v>
      </c>
      <c r="E161" s="143">
        <v>16</v>
      </c>
      <c r="F161" s="143">
        <v>2</v>
      </c>
      <c r="G161" s="143">
        <v>1.0905077326652577</v>
      </c>
      <c r="H161" s="143">
        <v>0</v>
      </c>
      <c r="I161" s="144"/>
      <c r="J161" s="143">
        <v>18</v>
      </c>
      <c r="K161" s="143">
        <v>3</v>
      </c>
      <c r="L161" s="143">
        <v>1.4009278329129282</v>
      </c>
      <c r="M161" s="143">
        <v>0</v>
      </c>
      <c r="N161" s="144"/>
      <c r="O161" s="143">
        <v>15</v>
      </c>
      <c r="P161" s="143">
        <v>11</v>
      </c>
      <c r="Q161" s="143">
        <v>1.4226924038047868</v>
      </c>
      <c r="R161" s="143">
        <v>0</v>
      </c>
    </row>
    <row r="164" spans="1:18" ht="15.75">
      <c r="A164" s="104"/>
      <c r="B164" s="105"/>
      <c r="C164" s="104"/>
      <c r="D164" s="104"/>
      <c r="E164" s="480" t="s">
        <v>50</v>
      </c>
      <c r="F164" s="480"/>
      <c r="G164" s="480"/>
      <c r="H164" s="106" t="s">
        <v>33</v>
      </c>
      <c r="I164" s="104"/>
      <c r="J164" s="480" t="s">
        <v>51</v>
      </c>
      <c r="K164" s="480"/>
      <c r="L164" s="480"/>
      <c r="M164" s="106"/>
      <c r="N164" s="104"/>
      <c r="O164" s="480" t="s">
        <v>52</v>
      </c>
      <c r="P164" s="480"/>
      <c r="Q164" s="480"/>
      <c r="R164" s="106"/>
    </row>
    <row r="165" spans="1:18">
      <c r="A165" s="104"/>
      <c r="B165" s="105"/>
      <c r="C165" s="104"/>
      <c r="D165" s="104"/>
      <c r="E165" s="106"/>
      <c r="F165" s="106"/>
      <c r="G165" s="106"/>
      <c r="H165" s="106"/>
      <c r="I165" s="104"/>
      <c r="J165" s="106"/>
      <c r="K165" s="106"/>
      <c r="L165" s="106"/>
      <c r="M165" s="106"/>
      <c r="N165" s="104"/>
      <c r="O165" s="106"/>
      <c r="P165" s="106"/>
      <c r="Q165" s="106"/>
      <c r="R165" s="106"/>
    </row>
    <row r="166" spans="1:18">
      <c r="A166" s="107" t="s">
        <v>3</v>
      </c>
      <c r="B166" s="108" t="s">
        <v>4</v>
      </c>
      <c r="C166" s="107"/>
      <c r="D166" s="109" t="s">
        <v>5</v>
      </c>
      <c r="E166" s="110" t="s">
        <v>6</v>
      </c>
      <c r="F166" s="110" t="s">
        <v>7</v>
      </c>
      <c r="G166" s="110" t="s">
        <v>8</v>
      </c>
      <c r="H166" s="111" t="s">
        <v>36</v>
      </c>
      <c r="I166" s="107"/>
      <c r="J166" s="110" t="s">
        <v>6</v>
      </c>
      <c r="K166" s="110" t="s">
        <v>7</v>
      </c>
      <c r="L166" s="110" t="s">
        <v>8</v>
      </c>
      <c r="M166" s="111"/>
      <c r="N166" s="107"/>
      <c r="O166" s="110" t="s">
        <v>6</v>
      </c>
      <c r="P166" s="110" t="s">
        <v>7</v>
      </c>
      <c r="Q166" s="110" t="s">
        <v>8</v>
      </c>
      <c r="R166" s="111"/>
    </row>
    <row r="167" spans="1:18">
      <c r="A167" s="104" t="s">
        <v>9</v>
      </c>
      <c r="B167" s="112">
        <v>-8.5</v>
      </c>
      <c r="C167" s="104"/>
      <c r="D167" s="104" t="s">
        <v>10</v>
      </c>
      <c r="E167" s="113">
        <v>23</v>
      </c>
      <c r="F167" s="113">
        <v>680</v>
      </c>
      <c r="G167" s="113">
        <v>94.405706812441522</v>
      </c>
      <c r="H167" s="113">
        <v>2</v>
      </c>
      <c r="I167" s="114"/>
      <c r="J167" s="115">
        <v>19</v>
      </c>
      <c r="K167" s="115">
        <v>550</v>
      </c>
      <c r="L167" s="113">
        <v>127.06914790083661</v>
      </c>
      <c r="M167" s="113"/>
      <c r="N167" s="114"/>
      <c r="O167" s="116">
        <v>19</v>
      </c>
      <c r="P167" s="116">
        <v>1060</v>
      </c>
      <c r="Q167" s="113">
        <v>144.37390458086151</v>
      </c>
      <c r="R167" s="115"/>
    </row>
    <row r="168" spans="1:18">
      <c r="A168" s="117" t="s">
        <v>37</v>
      </c>
      <c r="B168" s="112"/>
      <c r="C168" s="104"/>
      <c r="D168" s="104"/>
      <c r="E168" s="113"/>
      <c r="F168" s="113"/>
      <c r="G168" s="118"/>
      <c r="H168" s="113"/>
      <c r="I168" s="114"/>
      <c r="J168" s="116"/>
      <c r="K168" s="116"/>
      <c r="L168" s="116"/>
      <c r="M168" s="119"/>
      <c r="N168" s="114"/>
      <c r="O168" s="116"/>
      <c r="P168" s="116"/>
      <c r="Q168" s="119"/>
      <c r="R168" s="115"/>
    </row>
    <row r="169" spans="1:18">
      <c r="A169" s="104" t="s">
        <v>12</v>
      </c>
      <c r="B169" s="112">
        <v>-4.5</v>
      </c>
      <c r="C169" s="104"/>
      <c r="D169" s="104" t="s">
        <v>10</v>
      </c>
      <c r="E169" s="113">
        <v>0</v>
      </c>
      <c r="F169" s="113">
        <v>0</v>
      </c>
      <c r="G169" s="120">
        <v>0</v>
      </c>
      <c r="H169" s="113">
        <v>0</v>
      </c>
      <c r="I169" s="121"/>
      <c r="J169" s="120">
        <v>0</v>
      </c>
      <c r="K169" s="120">
        <v>0</v>
      </c>
      <c r="L169" s="113">
        <v>0</v>
      </c>
      <c r="M169" s="113"/>
      <c r="N169" s="121"/>
      <c r="O169" s="115">
        <v>0</v>
      </c>
      <c r="P169" s="115">
        <v>0</v>
      </c>
      <c r="Q169" s="113">
        <v>0</v>
      </c>
      <c r="R169" s="120"/>
    </row>
    <row r="170" spans="1:18">
      <c r="A170" s="1" t="s">
        <v>38</v>
      </c>
      <c r="B170" s="112"/>
      <c r="C170" s="104"/>
      <c r="D170" s="104"/>
      <c r="E170" s="113"/>
      <c r="F170" s="113"/>
      <c r="G170" s="113"/>
      <c r="H170" s="113"/>
      <c r="I170" s="114"/>
      <c r="J170" s="115"/>
      <c r="K170" s="115"/>
      <c r="L170" s="115"/>
      <c r="M170" s="122"/>
      <c r="N170" s="114"/>
      <c r="O170" s="115"/>
      <c r="P170" s="115"/>
      <c r="Q170" s="122"/>
      <c r="R170" s="122"/>
    </row>
    <row r="171" spans="1:18">
      <c r="A171" s="123" t="s">
        <v>15</v>
      </c>
      <c r="B171" s="124" t="s">
        <v>16</v>
      </c>
      <c r="C171" s="123"/>
      <c r="D171" s="123" t="s">
        <v>10</v>
      </c>
      <c r="E171" s="125">
        <v>0</v>
      </c>
      <c r="F171" s="125">
        <v>0</v>
      </c>
      <c r="G171" s="125">
        <v>0</v>
      </c>
      <c r="H171" s="125">
        <v>0</v>
      </c>
      <c r="I171" s="126"/>
      <c r="J171" s="127"/>
      <c r="K171" s="127"/>
      <c r="L171" s="127"/>
      <c r="M171" s="127"/>
      <c r="N171" s="126"/>
      <c r="O171" s="127"/>
      <c r="P171" s="127"/>
      <c r="Q171" s="127"/>
      <c r="R171" s="127"/>
    </row>
    <row r="172" spans="1:18">
      <c r="A172" s="123"/>
      <c r="B172" s="124"/>
      <c r="C172" s="123"/>
      <c r="D172" s="128" t="s">
        <v>17</v>
      </c>
      <c r="E172" s="129">
        <v>0</v>
      </c>
      <c r="F172" s="129">
        <v>0</v>
      </c>
      <c r="G172" s="130">
        <v>0</v>
      </c>
      <c r="H172" s="129">
        <v>0</v>
      </c>
      <c r="I172" s="126"/>
      <c r="J172" s="127"/>
      <c r="K172" s="127"/>
      <c r="L172" s="127"/>
      <c r="M172" s="127"/>
      <c r="N172" s="126"/>
      <c r="O172" s="127"/>
      <c r="P172" s="127"/>
      <c r="Q172" s="127"/>
      <c r="R172" s="127"/>
    </row>
    <row r="173" spans="1:18">
      <c r="A173" s="123" t="s">
        <v>15</v>
      </c>
      <c r="B173" s="124" t="s">
        <v>18</v>
      </c>
      <c r="C173" s="123"/>
      <c r="D173" s="123" t="s">
        <v>10</v>
      </c>
      <c r="E173" s="125">
        <v>0</v>
      </c>
      <c r="F173" s="125">
        <v>0</v>
      </c>
      <c r="G173" s="125">
        <v>0</v>
      </c>
      <c r="H173" s="125">
        <v>0</v>
      </c>
      <c r="I173" s="126"/>
      <c r="J173" s="127"/>
      <c r="K173" s="127"/>
      <c r="L173" s="127"/>
      <c r="M173" s="127"/>
      <c r="N173" s="126"/>
      <c r="O173" s="127"/>
      <c r="P173" s="127"/>
      <c r="Q173" s="127"/>
      <c r="R173" s="127"/>
    </row>
    <row r="174" spans="1:18">
      <c r="A174" s="123"/>
      <c r="B174" s="124"/>
      <c r="C174" s="123"/>
      <c r="D174" s="128" t="s">
        <v>17</v>
      </c>
      <c r="E174" s="129">
        <v>0</v>
      </c>
      <c r="F174" s="129">
        <v>0</v>
      </c>
      <c r="G174" s="130">
        <v>0</v>
      </c>
      <c r="H174" s="129">
        <v>0</v>
      </c>
      <c r="I174" s="126"/>
      <c r="J174" s="127"/>
      <c r="K174" s="127"/>
      <c r="L174" s="127"/>
      <c r="M174" s="127"/>
      <c r="N174" s="126"/>
      <c r="O174" s="127"/>
      <c r="P174" s="127"/>
      <c r="Q174" s="127"/>
      <c r="R174" s="127"/>
    </row>
    <row r="175" spans="1:18">
      <c r="A175" s="123" t="s">
        <v>15</v>
      </c>
      <c r="B175" s="124" t="s">
        <v>19</v>
      </c>
      <c r="C175" s="123"/>
      <c r="D175" s="123" t="s">
        <v>10</v>
      </c>
      <c r="E175" s="127">
        <v>0</v>
      </c>
      <c r="F175" s="127">
        <v>0</v>
      </c>
      <c r="G175" s="125">
        <v>0</v>
      </c>
      <c r="H175" s="127">
        <v>0</v>
      </c>
      <c r="I175" s="126"/>
      <c r="J175" s="127"/>
      <c r="K175" s="127"/>
      <c r="L175" s="127"/>
      <c r="M175" s="127"/>
      <c r="N175" s="126"/>
      <c r="O175" s="127"/>
      <c r="P175" s="127"/>
      <c r="Q175" s="127"/>
      <c r="R175" s="127"/>
    </row>
    <row r="176" spans="1:18">
      <c r="A176" s="123"/>
      <c r="B176" s="124"/>
      <c r="C176" s="123"/>
      <c r="D176" s="128" t="s">
        <v>17</v>
      </c>
      <c r="E176" s="129">
        <v>0</v>
      </c>
      <c r="F176" s="129">
        <v>0</v>
      </c>
      <c r="G176" s="130">
        <v>0</v>
      </c>
      <c r="H176" s="129">
        <v>0</v>
      </c>
      <c r="I176" s="126"/>
      <c r="J176" s="127"/>
      <c r="K176" s="127"/>
      <c r="L176" s="127"/>
      <c r="M176" s="127"/>
      <c r="N176" s="126"/>
      <c r="O176" s="127"/>
      <c r="P176" s="127"/>
      <c r="Q176" s="127"/>
      <c r="R176" s="127"/>
    </row>
    <row r="177" spans="1:18">
      <c r="A177" s="123" t="s">
        <v>15</v>
      </c>
      <c r="B177" s="124">
        <v>4.3</v>
      </c>
      <c r="C177" s="123"/>
      <c r="D177" s="123" t="s">
        <v>10</v>
      </c>
      <c r="E177" s="125">
        <v>0</v>
      </c>
      <c r="F177" s="125">
        <v>0</v>
      </c>
      <c r="G177" s="125">
        <v>0</v>
      </c>
      <c r="H177" s="125">
        <v>0</v>
      </c>
      <c r="I177" s="126"/>
      <c r="J177" s="127"/>
      <c r="K177" s="127"/>
      <c r="L177" s="127"/>
      <c r="M177" s="127"/>
      <c r="N177" s="126"/>
      <c r="O177" s="127"/>
      <c r="P177" s="127"/>
      <c r="Q177" s="127"/>
      <c r="R177" s="127"/>
    </row>
    <row r="178" spans="1:18">
      <c r="A178" s="123"/>
      <c r="B178" s="124"/>
      <c r="C178" s="123"/>
      <c r="D178" s="128" t="s">
        <v>17</v>
      </c>
      <c r="E178" s="129">
        <v>0</v>
      </c>
      <c r="F178" s="129">
        <v>0</v>
      </c>
      <c r="G178" s="130">
        <v>0</v>
      </c>
      <c r="H178" s="129">
        <v>0</v>
      </c>
      <c r="I178" s="126"/>
      <c r="J178" s="127"/>
      <c r="K178" s="127"/>
      <c r="L178" s="127"/>
      <c r="M178" s="127"/>
      <c r="N178" s="126"/>
      <c r="O178" s="127"/>
      <c r="P178" s="127"/>
      <c r="Q178" s="127"/>
      <c r="R178" s="127"/>
    </row>
    <row r="179" spans="1:18">
      <c r="A179" s="104" t="s">
        <v>20</v>
      </c>
      <c r="B179" s="112">
        <v>86.8</v>
      </c>
      <c r="C179" s="104"/>
      <c r="D179" s="104" t="s">
        <v>10</v>
      </c>
      <c r="E179" s="113">
        <v>0</v>
      </c>
      <c r="F179" s="113">
        <v>0</v>
      </c>
      <c r="G179" s="118">
        <v>0</v>
      </c>
      <c r="H179" s="113">
        <v>0</v>
      </c>
      <c r="I179" s="114"/>
      <c r="J179" s="116">
        <v>0</v>
      </c>
      <c r="K179" s="116">
        <v>0</v>
      </c>
      <c r="L179" s="113">
        <v>0</v>
      </c>
      <c r="M179" s="113"/>
      <c r="N179" s="114"/>
      <c r="O179" s="116">
        <v>0</v>
      </c>
      <c r="P179" s="116">
        <v>0</v>
      </c>
      <c r="Q179" s="113">
        <v>0</v>
      </c>
      <c r="R179" s="115"/>
    </row>
    <row r="180" spans="1:18">
      <c r="A180" s="123" t="s">
        <v>21</v>
      </c>
      <c r="B180" s="124">
        <v>86.8</v>
      </c>
      <c r="C180" s="123"/>
      <c r="D180" s="123" t="s">
        <v>10</v>
      </c>
      <c r="E180" s="125">
        <v>0</v>
      </c>
      <c r="F180" s="125">
        <v>0</v>
      </c>
      <c r="G180" s="125">
        <v>0</v>
      </c>
      <c r="H180" s="125">
        <v>0</v>
      </c>
      <c r="I180" s="126"/>
      <c r="J180" s="127"/>
      <c r="K180" s="127"/>
      <c r="L180" s="127"/>
      <c r="M180" s="127"/>
      <c r="N180" s="126"/>
      <c r="O180" s="127"/>
      <c r="P180" s="127"/>
      <c r="Q180" s="127"/>
      <c r="R180" s="127"/>
    </row>
    <row r="181" spans="1:18">
      <c r="A181" s="123"/>
      <c r="B181" s="124"/>
      <c r="C181" s="123"/>
      <c r="D181" s="128" t="s">
        <v>17</v>
      </c>
      <c r="E181" s="129">
        <v>0</v>
      </c>
      <c r="F181" s="129">
        <v>0</v>
      </c>
      <c r="G181" s="130">
        <v>0</v>
      </c>
      <c r="H181" s="129">
        <v>0</v>
      </c>
      <c r="I181" s="126"/>
      <c r="J181" s="127"/>
      <c r="K181" s="127"/>
      <c r="L181" s="127"/>
      <c r="M181" s="127"/>
      <c r="N181" s="126"/>
      <c r="O181" s="127"/>
      <c r="P181" s="127"/>
      <c r="Q181" s="127"/>
      <c r="R181" s="127"/>
    </row>
    <row r="182" spans="1:18">
      <c r="A182" s="123" t="s">
        <v>21</v>
      </c>
      <c r="B182" s="124">
        <v>91.4</v>
      </c>
      <c r="C182" s="123"/>
      <c r="D182" s="123" t="s">
        <v>10</v>
      </c>
      <c r="E182" s="125">
        <v>0</v>
      </c>
      <c r="F182" s="125">
        <v>0</v>
      </c>
      <c r="G182" s="125">
        <v>0</v>
      </c>
      <c r="H182" s="125">
        <v>0</v>
      </c>
      <c r="I182" s="126"/>
      <c r="J182" s="127"/>
      <c r="K182" s="127"/>
      <c r="L182" s="127"/>
      <c r="M182" s="127"/>
      <c r="N182" s="126"/>
      <c r="O182" s="127"/>
      <c r="P182" s="127"/>
      <c r="Q182" s="127"/>
      <c r="R182" s="127"/>
    </row>
    <row r="183" spans="1:18">
      <c r="A183" s="123"/>
      <c r="B183" s="124"/>
      <c r="C183" s="123"/>
      <c r="D183" s="128" t="s">
        <v>17</v>
      </c>
      <c r="E183" s="129">
        <v>0</v>
      </c>
      <c r="F183" s="129">
        <v>0</v>
      </c>
      <c r="G183" s="130">
        <v>0</v>
      </c>
      <c r="H183" s="129">
        <v>0</v>
      </c>
      <c r="I183" s="126"/>
      <c r="J183" s="127"/>
      <c r="K183" s="127"/>
      <c r="L183" s="127"/>
      <c r="M183" s="127"/>
      <c r="N183" s="126"/>
      <c r="O183" s="127"/>
      <c r="P183" s="127"/>
      <c r="Q183" s="127"/>
      <c r="R183" s="127"/>
    </row>
    <row r="184" spans="1:18">
      <c r="A184" s="123" t="s">
        <v>21</v>
      </c>
      <c r="B184" s="124">
        <v>92.8</v>
      </c>
      <c r="C184" s="123"/>
      <c r="D184" s="123" t="s">
        <v>10</v>
      </c>
      <c r="E184" s="125">
        <v>0</v>
      </c>
      <c r="F184" s="125">
        <v>0</v>
      </c>
      <c r="G184" s="125">
        <v>0</v>
      </c>
      <c r="H184" s="125">
        <v>0</v>
      </c>
      <c r="I184" s="126"/>
      <c r="J184" s="127"/>
      <c r="K184" s="127"/>
      <c r="L184" s="127"/>
      <c r="M184" s="127"/>
      <c r="N184" s="126"/>
      <c r="O184" s="127"/>
      <c r="P184" s="127"/>
      <c r="Q184" s="127"/>
      <c r="R184" s="127"/>
    </row>
    <row r="185" spans="1:18">
      <c r="A185" s="123"/>
      <c r="B185" s="124"/>
      <c r="C185" s="123"/>
      <c r="D185" s="128" t="s">
        <v>17</v>
      </c>
      <c r="E185" s="129">
        <v>0</v>
      </c>
      <c r="F185" s="129">
        <v>0</v>
      </c>
      <c r="G185" s="130">
        <v>0</v>
      </c>
      <c r="H185" s="129">
        <v>0</v>
      </c>
      <c r="I185" s="126"/>
      <c r="J185" s="127"/>
      <c r="K185" s="127"/>
      <c r="L185" s="127"/>
      <c r="M185" s="127"/>
      <c r="N185" s="126"/>
      <c r="O185" s="127"/>
      <c r="P185" s="127"/>
      <c r="Q185" s="127"/>
      <c r="R185" s="127"/>
    </row>
    <row r="186" spans="1:18">
      <c r="A186" s="104" t="s">
        <v>22</v>
      </c>
      <c r="B186" s="112">
        <v>306.89999999999998</v>
      </c>
      <c r="C186" s="104"/>
      <c r="D186" s="104" t="s">
        <v>10</v>
      </c>
      <c r="E186" s="113">
        <v>20</v>
      </c>
      <c r="F186" s="113">
        <v>670</v>
      </c>
      <c r="G186" s="118">
        <v>70.484368693974389</v>
      </c>
      <c r="H186" s="113">
        <v>1</v>
      </c>
      <c r="I186" s="114"/>
      <c r="J186" s="116">
        <v>16</v>
      </c>
      <c r="K186" s="116">
        <v>300</v>
      </c>
      <c r="L186" s="113">
        <v>35.062217631128163</v>
      </c>
      <c r="M186" s="113"/>
      <c r="N186" s="114"/>
      <c r="O186" s="116">
        <v>20</v>
      </c>
      <c r="P186" s="116">
        <v>500</v>
      </c>
      <c r="Q186" s="113">
        <v>105.37691619716978</v>
      </c>
      <c r="R186" s="115"/>
    </row>
    <row r="187" spans="1:18">
      <c r="A187" s="123" t="s">
        <v>23</v>
      </c>
      <c r="B187" s="124">
        <v>305.10000000000002</v>
      </c>
      <c r="C187" s="123"/>
      <c r="D187" s="123" t="s">
        <v>10</v>
      </c>
      <c r="E187" s="125">
        <v>0</v>
      </c>
      <c r="F187" s="125">
        <v>0</v>
      </c>
      <c r="G187" s="125">
        <v>0</v>
      </c>
      <c r="H187" s="125">
        <v>0</v>
      </c>
      <c r="I187" s="126"/>
      <c r="J187" s="127"/>
      <c r="K187" s="127"/>
      <c r="L187" s="127"/>
      <c r="M187" s="127"/>
      <c r="N187" s="126"/>
      <c r="O187" s="127"/>
      <c r="P187" s="127"/>
      <c r="Q187" s="127"/>
      <c r="R187" s="127"/>
    </row>
    <row r="188" spans="1:18">
      <c r="A188" s="123"/>
      <c r="B188" s="124"/>
      <c r="C188" s="123"/>
      <c r="D188" s="128" t="s">
        <v>17</v>
      </c>
      <c r="E188" s="129">
        <v>0</v>
      </c>
      <c r="F188" s="129">
        <v>0</v>
      </c>
      <c r="G188" s="130">
        <v>0</v>
      </c>
      <c r="H188" s="129">
        <v>0</v>
      </c>
      <c r="I188" s="135"/>
      <c r="J188" s="129"/>
      <c r="K188" s="129"/>
      <c r="L188" s="129"/>
      <c r="M188" s="129"/>
      <c r="N188" s="135"/>
      <c r="O188" s="129"/>
      <c r="P188" s="129"/>
      <c r="Q188" s="129"/>
      <c r="R188" s="129"/>
    </row>
    <row r="189" spans="1:18">
      <c r="A189" s="123" t="s">
        <v>23</v>
      </c>
      <c r="B189" s="124">
        <v>308.10000000000002</v>
      </c>
      <c r="C189" s="123"/>
      <c r="D189" s="123" t="s">
        <v>10</v>
      </c>
      <c r="E189" s="125">
        <v>0</v>
      </c>
      <c r="F189" s="125">
        <v>0</v>
      </c>
      <c r="G189" s="125">
        <v>0</v>
      </c>
      <c r="H189" s="125">
        <v>0</v>
      </c>
      <c r="I189" s="135"/>
      <c r="J189" s="129"/>
      <c r="K189" s="129"/>
      <c r="L189" s="129"/>
      <c r="M189" s="129"/>
      <c r="N189" s="135"/>
      <c r="O189" s="129"/>
      <c r="P189" s="129"/>
      <c r="Q189" s="129"/>
      <c r="R189" s="129"/>
    </row>
    <row r="190" spans="1:18">
      <c r="A190" s="123"/>
      <c r="B190" s="124"/>
      <c r="C190" s="123"/>
      <c r="D190" s="128" t="s">
        <v>17</v>
      </c>
      <c r="E190" s="129">
        <v>0</v>
      </c>
      <c r="F190" s="129">
        <v>0</v>
      </c>
      <c r="G190" s="130">
        <v>0</v>
      </c>
      <c r="H190" s="129">
        <v>0</v>
      </c>
      <c r="I190" s="135"/>
      <c r="J190" s="129"/>
      <c r="K190" s="129"/>
      <c r="L190" s="129"/>
      <c r="M190" s="129"/>
      <c r="N190" s="135"/>
      <c r="O190" s="129"/>
      <c r="P190" s="129"/>
      <c r="Q190" s="129"/>
      <c r="R190" s="129"/>
    </row>
    <row r="191" spans="1:18">
      <c r="A191" s="123" t="s">
        <v>23</v>
      </c>
      <c r="B191" s="124">
        <v>314.8</v>
      </c>
      <c r="C191" s="123"/>
      <c r="D191" s="123" t="s">
        <v>10</v>
      </c>
      <c r="E191" s="125">
        <v>0</v>
      </c>
      <c r="F191" s="125">
        <v>0</v>
      </c>
      <c r="G191" s="125">
        <v>0</v>
      </c>
      <c r="H191" s="125">
        <v>0</v>
      </c>
      <c r="I191" s="135"/>
      <c r="J191" s="129"/>
      <c r="K191" s="129"/>
      <c r="L191" s="129"/>
      <c r="M191" s="129"/>
      <c r="N191" s="135"/>
      <c r="O191" s="129"/>
      <c r="P191" s="129"/>
      <c r="Q191" s="129"/>
      <c r="R191" s="129"/>
    </row>
    <row r="192" spans="1:18">
      <c r="A192" s="123"/>
      <c r="B192" s="124"/>
      <c r="C192" s="123"/>
      <c r="D192" s="128" t="s">
        <v>17</v>
      </c>
      <c r="E192" s="129">
        <v>0</v>
      </c>
      <c r="F192" s="129">
        <v>0</v>
      </c>
      <c r="G192" s="130">
        <v>0</v>
      </c>
      <c r="H192" s="129">
        <v>0</v>
      </c>
      <c r="I192" s="135"/>
      <c r="J192" s="129"/>
      <c r="K192" s="129"/>
      <c r="L192" s="129"/>
      <c r="M192" s="129"/>
      <c r="N192" s="135"/>
      <c r="O192" s="129"/>
      <c r="P192" s="129"/>
      <c r="Q192" s="129"/>
      <c r="R192" s="129"/>
    </row>
    <row r="193" spans="1:18">
      <c r="A193" s="104" t="s">
        <v>24</v>
      </c>
      <c r="B193" s="112">
        <v>351</v>
      </c>
      <c r="C193" s="104"/>
      <c r="D193" s="104" t="s">
        <v>10</v>
      </c>
      <c r="E193" s="113">
        <v>5</v>
      </c>
      <c r="F193" s="113">
        <v>1059</v>
      </c>
      <c r="G193" s="113">
        <v>29.539973032598407</v>
      </c>
      <c r="H193" s="113">
        <v>1</v>
      </c>
      <c r="I193" s="113"/>
      <c r="J193" s="113">
        <v>4</v>
      </c>
      <c r="K193" s="113">
        <v>21</v>
      </c>
      <c r="L193" s="113" t="s">
        <v>13</v>
      </c>
      <c r="M193" s="113"/>
      <c r="N193" s="113"/>
      <c r="O193" s="113">
        <v>5</v>
      </c>
      <c r="P193" s="113">
        <v>177</v>
      </c>
      <c r="Q193" s="113">
        <v>33.089307293150164</v>
      </c>
      <c r="R193" s="113"/>
    </row>
    <row r="194" spans="1:18">
      <c r="A194" s="104" t="s">
        <v>25</v>
      </c>
      <c r="B194" s="112">
        <v>462.8</v>
      </c>
      <c r="C194" s="104"/>
      <c r="D194" s="104" t="s">
        <v>10</v>
      </c>
      <c r="E194" s="113">
        <v>4</v>
      </c>
      <c r="F194" s="113">
        <v>70</v>
      </c>
      <c r="G194" s="118" t="s">
        <v>13</v>
      </c>
      <c r="H194" s="113">
        <v>0</v>
      </c>
      <c r="I194" s="113"/>
      <c r="J194" s="118">
        <v>3</v>
      </c>
      <c r="K194" s="118">
        <v>290</v>
      </c>
      <c r="L194" s="118" t="s">
        <v>13</v>
      </c>
      <c r="M194" s="113"/>
      <c r="N194" s="113"/>
      <c r="O194" s="118">
        <v>3</v>
      </c>
      <c r="P194" s="118">
        <v>490</v>
      </c>
      <c r="Q194" s="118" t="s">
        <v>13</v>
      </c>
      <c r="R194" s="113"/>
    </row>
    <row r="195" spans="1:18">
      <c r="A195" s="123" t="s">
        <v>26</v>
      </c>
      <c r="B195" s="124">
        <v>462.6</v>
      </c>
      <c r="C195" s="123"/>
      <c r="D195" s="123" t="s">
        <v>10</v>
      </c>
      <c r="E195" s="125">
        <v>0</v>
      </c>
      <c r="F195" s="125">
        <v>0</v>
      </c>
      <c r="G195" s="125">
        <v>0</v>
      </c>
      <c r="H195" s="125">
        <v>0</v>
      </c>
      <c r="I195" s="125"/>
      <c r="J195" s="125"/>
      <c r="K195" s="125"/>
      <c r="L195" s="125"/>
      <c r="M195" s="125"/>
      <c r="N195" s="125"/>
      <c r="O195" s="125"/>
      <c r="P195" s="125"/>
      <c r="Q195" s="125"/>
      <c r="R195" s="125"/>
    </row>
    <row r="196" spans="1:18">
      <c r="A196" s="123"/>
      <c r="B196" s="124"/>
      <c r="C196" s="123"/>
      <c r="D196" s="128" t="s">
        <v>17</v>
      </c>
      <c r="E196" s="129">
        <v>0</v>
      </c>
      <c r="F196" s="129">
        <v>0</v>
      </c>
      <c r="G196" s="130">
        <v>0</v>
      </c>
      <c r="H196" s="129">
        <v>0</v>
      </c>
      <c r="I196" s="135"/>
      <c r="J196" s="129"/>
      <c r="K196" s="129"/>
      <c r="L196" s="129"/>
      <c r="M196" s="129"/>
      <c r="N196" s="135"/>
      <c r="O196" s="129"/>
      <c r="P196" s="129"/>
      <c r="Q196" s="129"/>
      <c r="R196" s="129"/>
    </row>
    <row r="197" spans="1:18">
      <c r="A197" s="123" t="s">
        <v>26</v>
      </c>
      <c r="B197" s="124">
        <v>470</v>
      </c>
      <c r="C197" s="123"/>
      <c r="D197" s="123" t="s">
        <v>10</v>
      </c>
      <c r="E197" s="125">
        <v>0</v>
      </c>
      <c r="F197" s="125">
        <v>0</v>
      </c>
      <c r="G197" s="125">
        <v>0</v>
      </c>
      <c r="H197" s="125">
        <v>0</v>
      </c>
      <c r="I197" s="135"/>
      <c r="J197" s="129"/>
      <c r="K197" s="129"/>
      <c r="L197" s="129"/>
      <c r="M197" s="129"/>
      <c r="N197" s="135"/>
      <c r="O197" s="129"/>
      <c r="P197" s="129"/>
      <c r="Q197" s="129"/>
      <c r="R197" s="129"/>
    </row>
    <row r="198" spans="1:18">
      <c r="A198" s="123"/>
      <c r="B198" s="124"/>
      <c r="C198" s="123"/>
      <c r="D198" s="128" t="s">
        <v>17</v>
      </c>
      <c r="E198" s="129">
        <v>0</v>
      </c>
      <c r="F198" s="129">
        <v>0</v>
      </c>
      <c r="G198" s="130">
        <v>0</v>
      </c>
      <c r="H198" s="129">
        <v>0</v>
      </c>
      <c r="I198" s="135"/>
      <c r="J198" s="129"/>
      <c r="K198" s="129"/>
      <c r="L198" s="129"/>
      <c r="M198" s="129"/>
      <c r="N198" s="135"/>
      <c r="O198" s="129"/>
      <c r="P198" s="129"/>
      <c r="Q198" s="129"/>
      <c r="R198" s="129"/>
    </row>
    <row r="199" spans="1:18">
      <c r="A199" s="123" t="s">
        <v>26</v>
      </c>
      <c r="B199" s="124">
        <v>477.5</v>
      </c>
      <c r="C199" s="123"/>
      <c r="D199" s="123" t="s">
        <v>10</v>
      </c>
      <c r="E199" s="125">
        <v>0</v>
      </c>
      <c r="F199" s="125">
        <v>0</v>
      </c>
      <c r="G199" s="125">
        <v>0</v>
      </c>
      <c r="H199" s="125">
        <v>0</v>
      </c>
      <c r="I199" s="135"/>
      <c r="J199" s="129"/>
      <c r="K199" s="129"/>
      <c r="L199" s="129"/>
      <c r="M199" s="129"/>
      <c r="N199" s="135"/>
      <c r="O199" s="129"/>
      <c r="P199" s="129"/>
      <c r="Q199" s="129"/>
      <c r="R199" s="129"/>
    </row>
    <row r="200" spans="1:18">
      <c r="A200" s="123"/>
      <c r="B200" s="124"/>
      <c r="C200" s="123"/>
      <c r="D200" s="128" t="s">
        <v>17</v>
      </c>
      <c r="E200" s="129">
        <v>0</v>
      </c>
      <c r="F200" s="129">
        <v>0</v>
      </c>
      <c r="G200" s="130">
        <v>0</v>
      </c>
      <c r="H200" s="129">
        <v>0</v>
      </c>
      <c r="I200" s="135"/>
      <c r="J200" s="129"/>
      <c r="K200" s="129"/>
      <c r="L200" s="129"/>
      <c r="M200" s="129"/>
      <c r="N200" s="135"/>
      <c r="O200" s="129"/>
      <c r="P200" s="129"/>
      <c r="Q200" s="129"/>
      <c r="R200" s="129"/>
    </row>
    <row r="201" spans="1:18">
      <c r="A201" s="136" t="s">
        <v>27</v>
      </c>
      <c r="B201" s="137">
        <v>594</v>
      </c>
      <c r="C201" s="136"/>
      <c r="D201" s="131" t="s">
        <v>17</v>
      </c>
      <c r="E201" s="138">
        <v>31</v>
      </c>
      <c r="F201" s="138">
        <v>1780</v>
      </c>
      <c r="G201" s="138">
        <v>53.973374633958286</v>
      </c>
      <c r="H201" s="138">
        <v>5</v>
      </c>
      <c r="I201" s="139"/>
      <c r="J201" s="138">
        <v>30</v>
      </c>
      <c r="K201" s="138">
        <v>1640</v>
      </c>
      <c r="L201" s="138">
        <v>20.50074758801625</v>
      </c>
      <c r="M201" s="138"/>
      <c r="N201" s="139"/>
      <c r="O201" s="138">
        <v>31</v>
      </c>
      <c r="P201" s="138">
        <v>3240</v>
      </c>
      <c r="Q201" s="138">
        <v>168.93788663969818</v>
      </c>
      <c r="R201" s="138"/>
    </row>
    <row r="202" spans="1:18">
      <c r="A202" s="123" t="s">
        <v>28</v>
      </c>
      <c r="B202" s="124">
        <v>594</v>
      </c>
      <c r="C202" s="123"/>
      <c r="D202" s="123" t="s">
        <v>10</v>
      </c>
      <c r="E202" s="125">
        <v>0</v>
      </c>
      <c r="F202" s="125">
        <v>0</v>
      </c>
      <c r="G202" s="125">
        <v>0</v>
      </c>
      <c r="H202" s="125">
        <v>0</v>
      </c>
      <c r="I202" s="125"/>
      <c r="J202" s="125"/>
      <c r="K202" s="125"/>
      <c r="L202" s="125"/>
      <c r="M202" s="125"/>
      <c r="N202" s="125"/>
      <c r="O202" s="125"/>
      <c r="P202" s="125"/>
      <c r="Q202" s="125"/>
      <c r="R202" s="125"/>
    </row>
    <row r="203" spans="1:18">
      <c r="A203" s="123"/>
      <c r="B203" s="124"/>
      <c r="C203" s="123"/>
      <c r="D203" s="128" t="s">
        <v>17</v>
      </c>
      <c r="E203" s="129">
        <v>0</v>
      </c>
      <c r="F203" s="129">
        <v>0</v>
      </c>
      <c r="G203" s="130">
        <v>0</v>
      </c>
      <c r="H203" s="129">
        <v>0</v>
      </c>
      <c r="I203" s="135"/>
      <c r="J203" s="129"/>
      <c r="K203" s="129"/>
      <c r="L203" s="129"/>
      <c r="M203" s="129"/>
      <c r="N203" s="135"/>
      <c r="O203" s="129"/>
      <c r="P203" s="129"/>
      <c r="Q203" s="129"/>
      <c r="R203" s="129"/>
    </row>
    <row r="204" spans="1:18">
      <c r="A204" s="123" t="s">
        <v>28</v>
      </c>
      <c r="B204" s="124">
        <v>608.70000000000005</v>
      </c>
      <c r="C204" s="123"/>
      <c r="D204" s="123" t="s">
        <v>10</v>
      </c>
      <c r="E204" s="125">
        <v>0</v>
      </c>
      <c r="F204" s="125">
        <v>0</v>
      </c>
      <c r="G204" s="125">
        <v>0</v>
      </c>
      <c r="H204" s="125">
        <v>0</v>
      </c>
      <c r="I204" s="135"/>
      <c r="J204" s="129"/>
      <c r="K204" s="129"/>
      <c r="L204" s="129"/>
      <c r="M204" s="129"/>
      <c r="N204" s="135"/>
      <c r="O204" s="129"/>
      <c r="P204" s="129"/>
      <c r="Q204" s="129"/>
      <c r="R204" s="129"/>
    </row>
    <row r="205" spans="1:18">
      <c r="A205" s="123"/>
      <c r="B205" s="124"/>
      <c r="C205" s="123"/>
      <c r="D205" s="128" t="s">
        <v>17</v>
      </c>
      <c r="E205" s="129">
        <v>0</v>
      </c>
      <c r="F205" s="129">
        <v>0</v>
      </c>
      <c r="G205" s="130">
        <v>0</v>
      </c>
      <c r="H205" s="129">
        <v>0</v>
      </c>
      <c r="I205" s="135"/>
      <c r="J205" s="129"/>
      <c r="K205" s="129"/>
      <c r="L205" s="129"/>
      <c r="M205" s="129"/>
      <c r="N205" s="135"/>
      <c r="O205" s="129"/>
      <c r="P205" s="129"/>
      <c r="Q205" s="129"/>
      <c r="R205" s="129"/>
    </row>
    <row r="206" spans="1:18">
      <c r="A206" s="123" t="s">
        <v>28</v>
      </c>
      <c r="B206" s="124">
        <v>619.29999999999995</v>
      </c>
      <c r="C206" s="123"/>
      <c r="D206" s="123" t="s">
        <v>10</v>
      </c>
      <c r="E206" s="125">
        <v>0</v>
      </c>
      <c r="F206" s="125">
        <v>0</v>
      </c>
      <c r="G206" s="125">
        <v>0</v>
      </c>
      <c r="H206" s="125">
        <v>0</v>
      </c>
      <c r="I206" s="135"/>
      <c r="J206" s="129"/>
      <c r="K206" s="129"/>
      <c r="L206" s="129"/>
      <c r="M206" s="129"/>
      <c r="N206" s="135"/>
      <c r="O206" s="129"/>
      <c r="P206" s="129"/>
      <c r="Q206" s="129"/>
      <c r="R206" s="129"/>
    </row>
    <row r="207" spans="1:18">
      <c r="A207" s="123"/>
      <c r="B207" s="124"/>
      <c r="C207" s="123"/>
      <c r="D207" s="128" t="s">
        <v>17</v>
      </c>
      <c r="E207" s="129">
        <v>0</v>
      </c>
      <c r="F207" s="129">
        <v>0</v>
      </c>
      <c r="G207" s="130">
        <v>0</v>
      </c>
      <c r="H207" s="129">
        <v>0</v>
      </c>
      <c r="I207" s="135"/>
      <c r="J207" s="129"/>
      <c r="K207" s="129"/>
      <c r="L207" s="129"/>
      <c r="M207" s="129"/>
      <c r="N207" s="135"/>
      <c r="O207" s="129"/>
      <c r="P207" s="129"/>
      <c r="Q207" s="129"/>
      <c r="R207" s="129"/>
    </row>
    <row r="208" spans="1:18">
      <c r="A208" s="104" t="s">
        <v>29</v>
      </c>
      <c r="B208" s="112">
        <v>791.5</v>
      </c>
      <c r="C208" s="104"/>
      <c r="D208" s="104" t="s">
        <v>10</v>
      </c>
      <c r="E208" s="113">
        <v>31</v>
      </c>
      <c r="F208" s="113">
        <v>5240</v>
      </c>
      <c r="G208" s="118">
        <v>35.78455197317998</v>
      </c>
      <c r="H208" s="113">
        <v>2</v>
      </c>
      <c r="I208" s="113"/>
      <c r="J208" s="118">
        <v>30</v>
      </c>
      <c r="K208" s="118">
        <v>600</v>
      </c>
      <c r="L208" s="118">
        <v>12.461064683204786</v>
      </c>
      <c r="M208" s="113"/>
      <c r="N208" s="113"/>
      <c r="O208" s="118">
        <v>31</v>
      </c>
      <c r="P208" s="118">
        <v>6000</v>
      </c>
      <c r="Q208" s="118">
        <v>221.47476146240413</v>
      </c>
      <c r="R208" s="113"/>
    </row>
    <row r="209" spans="1:18">
      <c r="A209" s="123" t="s">
        <v>30</v>
      </c>
      <c r="B209" s="124">
        <v>791.5</v>
      </c>
      <c r="C209" s="123"/>
      <c r="D209" s="123" t="s">
        <v>10</v>
      </c>
      <c r="E209" s="125">
        <v>0</v>
      </c>
      <c r="F209" s="125">
        <v>0</v>
      </c>
      <c r="G209" s="125">
        <v>0</v>
      </c>
      <c r="H209" s="125">
        <v>0</v>
      </c>
      <c r="I209" s="125"/>
      <c r="J209" s="125"/>
      <c r="K209" s="125"/>
      <c r="L209" s="125"/>
      <c r="M209" s="125"/>
      <c r="N209" s="125"/>
      <c r="O209" s="125"/>
      <c r="P209" s="125"/>
      <c r="Q209" s="125"/>
      <c r="R209" s="125"/>
    </row>
    <row r="210" spans="1:18">
      <c r="A210" s="123"/>
      <c r="B210" s="124"/>
      <c r="C210" s="123"/>
      <c r="D210" s="128" t="s">
        <v>17</v>
      </c>
      <c r="E210" s="129">
        <v>0</v>
      </c>
      <c r="F210" s="129">
        <v>0</v>
      </c>
      <c r="G210" s="130">
        <v>0</v>
      </c>
      <c r="H210" s="129">
        <v>0</v>
      </c>
      <c r="I210" s="135"/>
      <c r="J210" s="129"/>
      <c r="K210" s="129"/>
      <c r="L210" s="129"/>
      <c r="M210" s="129"/>
      <c r="N210" s="135"/>
      <c r="O210" s="129"/>
      <c r="P210" s="129"/>
      <c r="Q210" s="129"/>
      <c r="R210" s="129"/>
    </row>
    <row r="211" spans="1:18">
      <c r="A211" s="123" t="s">
        <v>30</v>
      </c>
      <c r="B211" s="124">
        <v>793.7</v>
      </c>
      <c r="C211" s="123"/>
      <c r="D211" s="123" t="s">
        <v>10</v>
      </c>
      <c r="E211" s="125">
        <v>0</v>
      </c>
      <c r="F211" s="125">
        <v>0</v>
      </c>
      <c r="G211" s="125">
        <v>0</v>
      </c>
      <c r="H211" s="125">
        <v>0</v>
      </c>
      <c r="I211" s="135"/>
      <c r="J211" s="129"/>
      <c r="K211" s="129"/>
      <c r="L211" s="129"/>
      <c r="M211" s="129"/>
      <c r="N211" s="135"/>
      <c r="O211" s="129"/>
      <c r="P211" s="129"/>
      <c r="Q211" s="129"/>
      <c r="R211" s="129"/>
    </row>
    <row r="212" spans="1:18">
      <c r="A212" s="123"/>
      <c r="B212" s="124"/>
      <c r="C212" s="123"/>
      <c r="D212" s="128" t="s">
        <v>17</v>
      </c>
      <c r="E212" s="129">
        <v>0</v>
      </c>
      <c r="F212" s="129">
        <v>0</v>
      </c>
      <c r="G212" s="130">
        <v>0</v>
      </c>
      <c r="H212" s="129">
        <v>0</v>
      </c>
      <c r="I212" s="135"/>
      <c r="J212" s="129"/>
      <c r="K212" s="129"/>
      <c r="L212" s="129"/>
      <c r="M212" s="129"/>
      <c r="N212" s="135"/>
      <c r="O212" s="129"/>
      <c r="P212" s="129"/>
      <c r="Q212" s="129"/>
      <c r="R212" s="129"/>
    </row>
    <row r="213" spans="1:18">
      <c r="A213" s="123" t="s">
        <v>30</v>
      </c>
      <c r="B213" s="124">
        <v>797.3</v>
      </c>
      <c r="C213" s="123"/>
      <c r="D213" s="123" t="s">
        <v>10</v>
      </c>
      <c r="E213" s="125">
        <v>0</v>
      </c>
      <c r="F213" s="125">
        <v>0</v>
      </c>
      <c r="G213" s="125">
        <v>0</v>
      </c>
      <c r="H213" s="125">
        <v>0</v>
      </c>
      <c r="I213" s="135"/>
      <c r="J213" s="129"/>
      <c r="K213" s="129"/>
      <c r="L213" s="129"/>
      <c r="M213" s="129"/>
      <c r="N213" s="135"/>
      <c r="O213" s="129"/>
      <c r="P213" s="129"/>
      <c r="Q213" s="129"/>
      <c r="R213" s="129"/>
    </row>
    <row r="214" spans="1:18">
      <c r="A214" s="123"/>
      <c r="B214" s="124"/>
      <c r="C214" s="123"/>
      <c r="D214" s="128" t="s">
        <v>17</v>
      </c>
      <c r="E214" s="129">
        <v>0</v>
      </c>
      <c r="F214" s="129">
        <v>0</v>
      </c>
      <c r="G214" s="130">
        <v>0</v>
      </c>
      <c r="H214" s="129">
        <v>0</v>
      </c>
      <c r="I214" s="135"/>
      <c r="J214" s="129"/>
      <c r="K214" s="129"/>
      <c r="L214" s="129"/>
      <c r="M214" s="129"/>
      <c r="N214" s="135"/>
      <c r="O214" s="129"/>
      <c r="P214" s="129"/>
      <c r="Q214" s="129"/>
      <c r="R214" s="129"/>
    </row>
    <row r="215" spans="1:18">
      <c r="A215" s="140" t="s">
        <v>31</v>
      </c>
      <c r="B215" s="141">
        <v>935.5</v>
      </c>
      <c r="C215" s="140"/>
      <c r="D215" s="142" t="s">
        <v>17</v>
      </c>
      <c r="E215" s="143">
        <v>16</v>
      </c>
      <c r="F215" s="143">
        <v>118</v>
      </c>
      <c r="G215" s="143">
        <v>2.5233506285971434</v>
      </c>
      <c r="H215" s="143">
        <v>0</v>
      </c>
      <c r="I215" s="144"/>
      <c r="J215" s="143">
        <v>12</v>
      </c>
      <c r="K215" s="143">
        <v>25</v>
      </c>
      <c r="L215" s="143">
        <v>2.7411914934112467</v>
      </c>
      <c r="M215" s="143"/>
      <c r="N215" s="144"/>
      <c r="O215" s="143">
        <v>11</v>
      </c>
      <c r="P215" s="143">
        <v>101</v>
      </c>
      <c r="Q215" s="143">
        <v>13.278228718337129</v>
      </c>
      <c r="R215" s="143"/>
    </row>
    <row r="216" spans="1:18" ht="15.75" thickBot="1">
      <c r="A216" s="104"/>
      <c r="B216" s="145"/>
      <c r="C216" s="104"/>
      <c r="D216" s="146"/>
      <c r="E216" s="147"/>
      <c r="F216" s="147"/>
      <c r="G216" s="147"/>
      <c r="H216" s="147"/>
      <c r="I216" s="146"/>
      <c r="J216" s="147"/>
      <c r="K216" s="147"/>
      <c r="L216" s="147"/>
      <c r="M216" s="146"/>
      <c r="N216" s="146"/>
      <c r="O216" s="147"/>
      <c r="P216" s="147"/>
      <c r="Q216" s="147"/>
      <c r="R216" s="146"/>
    </row>
    <row r="217" spans="1:18" ht="15.75" thickBot="1">
      <c r="A217" s="148" t="s">
        <v>39</v>
      </c>
      <c r="B217" s="149"/>
      <c r="C217" s="150"/>
      <c r="D217" s="151"/>
      <c r="E217" s="151"/>
      <c r="F217" s="152"/>
      <c r="G217" s="152"/>
      <c r="H217" s="152"/>
      <c r="I217" s="153"/>
      <c r="J217" s="152"/>
      <c r="K217" s="152"/>
      <c r="L217" s="152"/>
      <c r="M217" s="154"/>
      <c r="N217" s="155"/>
      <c r="O217" s="156" t="s">
        <v>45</v>
      </c>
      <c r="P217" s="152"/>
      <c r="Q217" s="157"/>
      <c r="R217" s="157"/>
    </row>
    <row r="218" spans="1:18">
      <c r="A218" s="158" t="s">
        <v>40</v>
      </c>
      <c r="B218" s="157"/>
      <c r="C218" s="152"/>
      <c r="D218" s="152"/>
      <c r="E218" s="159"/>
      <c r="F218" s="152"/>
      <c r="G218" s="157"/>
      <c r="H218" s="152"/>
      <c r="I218" s="153"/>
      <c r="J218" s="152"/>
      <c r="K218" s="152"/>
      <c r="L218" s="152"/>
      <c r="M218" s="160" t="s">
        <v>46</v>
      </c>
      <c r="N218" s="152"/>
      <c r="O218" s="153"/>
      <c r="P218" s="152"/>
      <c r="Q218" s="157"/>
      <c r="R218" s="157"/>
    </row>
    <row r="219" spans="1:18">
      <c r="A219" s="148" t="s">
        <v>41</v>
      </c>
      <c r="B219" s="157"/>
      <c r="C219" s="152"/>
      <c r="D219" s="152"/>
      <c r="E219" s="153"/>
      <c r="F219" s="152"/>
      <c r="G219" s="157"/>
      <c r="H219" s="152"/>
      <c r="I219" s="153"/>
      <c r="J219" s="152"/>
      <c r="K219" s="152"/>
      <c r="L219" s="152"/>
      <c r="M219" s="152"/>
      <c r="N219" s="153"/>
      <c r="O219" s="152"/>
      <c r="P219" s="152"/>
      <c r="Q219" s="152"/>
      <c r="R219" s="157"/>
    </row>
    <row r="220" spans="1:18">
      <c r="A220" s="158" t="s">
        <v>42</v>
      </c>
      <c r="B220" s="157"/>
      <c r="C220" s="152"/>
      <c r="D220" s="152"/>
      <c r="E220" s="159"/>
      <c r="F220" s="152"/>
      <c r="G220" s="157"/>
      <c r="H220" s="152"/>
      <c r="I220" s="153"/>
      <c r="J220" s="152"/>
      <c r="K220" s="152"/>
      <c r="L220" s="152"/>
      <c r="M220" s="152"/>
      <c r="N220" s="153"/>
      <c r="O220" s="157"/>
      <c r="P220" s="157"/>
      <c r="Q220" s="157"/>
      <c r="R220" s="157"/>
    </row>
    <row r="221" spans="1:18">
      <c r="A221" s="161" t="s">
        <v>43</v>
      </c>
      <c r="B221" s="162"/>
      <c r="C221" s="163"/>
      <c r="D221" s="163"/>
      <c r="E221" s="157"/>
      <c r="F221" s="157"/>
      <c r="G221" s="157"/>
      <c r="H221" s="157"/>
      <c r="I221" s="159"/>
      <c r="J221" s="157"/>
      <c r="K221" s="152"/>
      <c r="L221" s="152"/>
      <c r="M221" s="157"/>
      <c r="N221" s="159"/>
      <c r="O221" s="157"/>
      <c r="P221" s="157"/>
      <c r="Q221" s="157"/>
      <c r="R221" s="157"/>
    </row>
    <row r="222" spans="1:18">
      <c r="A222" s="164" t="s">
        <v>53</v>
      </c>
      <c r="B222" s="162"/>
      <c r="C222" s="163"/>
      <c r="D222" s="163"/>
      <c r="E222" s="157"/>
      <c r="F222" s="157"/>
      <c r="G222" s="157"/>
      <c r="H222" s="157"/>
      <c r="I222" s="159"/>
      <c r="J222" s="157"/>
      <c r="K222" s="157"/>
      <c r="L222" s="152"/>
      <c r="M222" s="157"/>
      <c r="N222" s="159"/>
      <c r="O222" s="157"/>
      <c r="P222" s="157"/>
      <c r="Q222" s="157"/>
      <c r="R222" s="157"/>
    </row>
  </sheetData>
  <mergeCells count="12">
    <mergeCell ref="E110:G110"/>
    <mergeCell ref="J110:L110"/>
    <mergeCell ref="O110:Q110"/>
    <mergeCell ref="E164:G164"/>
    <mergeCell ref="J164:L164"/>
    <mergeCell ref="O164:Q164"/>
    <mergeCell ref="E2:G2"/>
    <mergeCell ref="J2:L2"/>
    <mergeCell ref="O2:Q2"/>
    <mergeCell ref="E56:G56"/>
    <mergeCell ref="J56:L56"/>
    <mergeCell ref="O56:Q56"/>
  </mergeCells>
  <conditionalFormatting sqref="H7 H24 H5 H31:H32 H17 H46 H59 H85:H86 H71 H78 H100">
    <cfRule type="expression" dxfId="281" priority="186" stopIfTrue="1">
      <formula>$H$9/$E$9&gt;0.1</formula>
    </cfRule>
  </conditionalFormatting>
  <conditionalFormatting sqref="H15:H16">
    <cfRule type="expression" dxfId="280" priority="185" stopIfTrue="1">
      <formula>$H$17/$E$17&gt;0.1</formula>
    </cfRule>
  </conditionalFormatting>
  <conditionalFormatting sqref="H22:H23">
    <cfRule type="expression" dxfId="279" priority="184" stopIfTrue="1">
      <formula>$H$24/$E$24&gt;0.1</formula>
    </cfRule>
  </conditionalFormatting>
  <conditionalFormatting sqref="H29">
    <cfRule type="expression" dxfId="278" priority="183" stopIfTrue="1">
      <formula>$H$31/$E$31&gt;0.1</formula>
    </cfRule>
  </conditionalFormatting>
  <conditionalFormatting sqref="H37">
    <cfRule type="expression" dxfId="277" priority="182" stopIfTrue="1">
      <formula>$H$39/$E$39&gt;0.1</formula>
    </cfRule>
  </conditionalFormatting>
  <conditionalFormatting sqref="H44">
    <cfRule type="expression" dxfId="276" priority="181" stopIfTrue="1">
      <formula>$H$46/$E$46&gt;0.1</formula>
    </cfRule>
  </conditionalFormatting>
  <conditionalFormatting sqref="H51">
    <cfRule type="expression" dxfId="275" priority="180" stopIfTrue="1">
      <formula>$H$53/$E$53&gt;0.1</formula>
    </cfRule>
  </conditionalFormatting>
  <conditionalFormatting sqref="M51">
    <cfRule type="expression" dxfId="274" priority="179" stopIfTrue="1">
      <formula>$M$53/$J$53&gt;0.1</formula>
    </cfRule>
  </conditionalFormatting>
  <conditionalFormatting sqref="M44">
    <cfRule type="expression" dxfId="273" priority="178" stopIfTrue="1">
      <formula>$M$46/$J$46&gt;0.1</formula>
    </cfRule>
  </conditionalFormatting>
  <conditionalFormatting sqref="M37">
    <cfRule type="expression" dxfId="272" priority="177" stopIfTrue="1">
      <formula>$M$39/$J$39&gt;0.1</formula>
    </cfRule>
  </conditionalFormatting>
  <conditionalFormatting sqref="M29">
    <cfRule type="expression" dxfId="271" priority="176" stopIfTrue="1">
      <formula>$M$32/$J$31&gt;0.1</formula>
    </cfRule>
  </conditionalFormatting>
  <conditionalFormatting sqref="M22:M23">
    <cfRule type="expression" dxfId="270" priority="175" stopIfTrue="1">
      <formula>$M$24/$J$24&gt;0.1</formula>
    </cfRule>
  </conditionalFormatting>
  <conditionalFormatting sqref="M15:M16">
    <cfRule type="expression" dxfId="269" priority="174" stopIfTrue="1">
      <formula>$M$17/$J$17&gt;0.1</formula>
    </cfRule>
  </conditionalFormatting>
  <conditionalFormatting sqref="M7 M24 M5 M31:M32 M17 M46">
    <cfRule type="expression" dxfId="268" priority="173" stopIfTrue="1">
      <formula>$M$9/$J$9&gt;0.1</formula>
    </cfRule>
  </conditionalFormatting>
  <conditionalFormatting sqref="R5">
    <cfRule type="expression" dxfId="267" priority="172" stopIfTrue="1">
      <formula>$R$7/$O$7&gt;0.1</formula>
    </cfRule>
  </conditionalFormatting>
  <conditionalFormatting sqref="R15:R16">
    <cfRule type="expression" dxfId="266" priority="171" stopIfTrue="1">
      <formula>$R$17/$O$17&gt;0.1</formula>
    </cfRule>
  </conditionalFormatting>
  <conditionalFormatting sqref="R17">
    <cfRule type="expression" dxfId="265" priority="170" stopIfTrue="1">
      <formula>$R$19/$O$19&gt;0.1</formula>
    </cfRule>
  </conditionalFormatting>
  <conditionalFormatting sqref="R22:R23">
    <cfRule type="expression" dxfId="264" priority="169" stopIfTrue="1">
      <formula>$R$24/$O$24&gt;0.1</formula>
    </cfRule>
  </conditionalFormatting>
  <conditionalFormatting sqref="R24">
    <cfRule type="expression" dxfId="263" priority="168" stopIfTrue="1">
      <formula>$R$26/$O$26&gt;0.1</formula>
    </cfRule>
  </conditionalFormatting>
  <conditionalFormatting sqref="R29">
    <cfRule type="expression" dxfId="262" priority="167" stopIfTrue="1">
      <formula>$R$31/$O$31&gt;0.1</formula>
    </cfRule>
  </conditionalFormatting>
  <conditionalFormatting sqref="R31">
    <cfRule type="expression" dxfId="261" priority="166" stopIfTrue="1">
      <formula>$R$33/$O$33&gt;0.1</formula>
    </cfRule>
  </conditionalFormatting>
  <conditionalFormatting sqref="R32">
    <cfRule type="expression" dxfId="260" priority="165" stopIfTrue="1">
      <formula>$R$34/$O$34&gt;0.1</formula>
    </cfRule>
  </conditionalFormatting>
  <conditionalFormatting sqref="R37">
    <cfRule type="expression" dxfId="259" priority="164" stopIfTrue="1">
      <formula>$R$39/$O$39&gt;0.1</formula>
    </cfRule>
  </conditionalFormatting>
  <conditionalFormatting sqref="R44">
    <cfRule type="expression" dxfId="258" priority="163" stopIfTrue="1">
      <formula>$R$46/$O$46&gt;0.1</formula>
    </cfRule>
  </conditionalFormatting>
  <conditionalFormatting sqref="R46">
    <cfRule type="expression" dxfId="257" priority="162" stopIfTrue="1">
      <formula>$R$48/$O$48&gt;0.1</formula>
    </cfRule>
  </conditionalFormatting>
  <conditionalFormatting sqref="R51">
    <cfRule type="expression" dxfId="256" priority="161" stopIfTrue="1">
      <formula>$R$53/$O$53&gt;0.1</formula>
    </cfRule>
  </conditionalFormatting>
  <conditionalFormatting sqref="Q31:Q32 G29 L31:L32 L29 Q29 G46 Q46 G31:G32 L46 G15:G17 L15:L17 Q15:Q17 Q22:Q24 G22:G24 L22:L24 G5:G8 Q5:Q8 L5:L8">
    <cfRule type="cellIs" dxfId="255" priority="158" stopIfTrue="1" operator="equal">
      <formula>"N/A"</formula>
    </cfRule>
    <cfRule type="cellIs" dxfId="254" priority="159" stopIfTrue="1" operator="equal">
      <formula>"&lt;4"</formula>
    </cfRule>
    <cfRule type="cellIs" dxfId="253" priority="160" stopIfTrue="1" operator="greaterThanOrEqual">
      <formula>2000</formula>
    </cfRule>
  </conditionalFormatting>
  <conditionalFormatting sqref="G44 Q37 L51 L44 G37 Q51 Q44 L37 G51">
    <cfRule type="cellIs" dxfId="252" priority="155" stopIfTrue="1" operator="equal">
      <formula>"N/A"</formula>
    </cfRule>
    <cfRule type="cellIs" dxfId="251" priority="156" stopIfTrue="1" operator="equal">
      <formula>"&lt;4"</formula>
    </cfRule>
    <cfRule type="cellIs" dxfId="250" priority="157" stopIfTrue="1" operator="greaterThan">
      <formula>200</formula>
    </cfRule>
  </conditionalFormatting>
  <conditionalFormatting sqref="G30 G45 G38:G39 L30 L45 Q38:Q39 Q30 Q45 Q52:Q53 G52:G53 L52:L53 L38">
    <cfRule type="cellIs" dxfId="249" priority="153" stopIfTrue="1" operator="equal">
      <formula>"N/A"</formula>
    </cfRule>
    <cfRule type="cellIs" dxfId="248" priority="154" stopIfTrue="1" operator="greaterThan">
      <formula>130</formula>
    </cfRule>
  </conditionalFormatting>
  <conditionalFormatting sqref="H69:H70">
    <cfRule type="expression" dxfId="247" priority="152" stopIfTrue="1">
      <formula>$H$17/$E$17&gt;0.1</formula>
    </cfRule>
  </conditionalFormatting>
  <conditionalFormatting sqref="H76:H77">
    <cfRule type="expression" dxfId="246" priority="151" stopIfTrue="1">
      <formula>$H$24/$E$24&gt;0.1</formula>
    </cfRule>
  </conditionalFormatting>
  <conditionalFormatting sqref="H83">
    <cfRule type="expression" dxfId="245" priority="150" stopIfTrue="1">
      <formula>$H$31/$E$31&gt;0.1</formula>
    </cfRule>
  </conditionalFormatting>
  <conditionalFormatting sqref="H91">
    <cfRule type="expression" dxfId="244" priority="149" stopIfTrue="1">
      <formula>$H$39/$E$39&gt;0.1</formula>
    </cfRule>
  </conditionalFormatting>
  <conditionalFormatting sqref="H98">
    <cfRule type="expression" dxfId="243" priority="148" stopIfTrue="1">
      <formula>$H$46/$E$46&gt;0.1</formula>
    </cfRule>
  </conditionalFormatting>
  <conditionalFormatting sqref="H105">
    <cfRule type="expression" dxfId="242" priority="147" stopIfTrue="1">
      <formula>$H$53/$E$53&gt;0.1</formula>
    </cfRule>
  </conditionalFormatting>
  <conditionalFormatting sqref="H61">
    <cfRule type="expression" dxfId="241" priority="146" stopIfTrue="1">
      <formula>$H$9/$E$9&gt;0.1</formula>
    </cfRule>
  </conditionalFormatting>
  <conditionalFormatting sqref="Q96 R62 Q69 L89 L103 L69 Q83 L96 L81 L98 G105 G98 G91 L67 Q76 L74 L65 R60 M60 Q105 L71:L72 L76 L78:L79 L83 L85:L87 L91 Q89 L94 L100:L101 L105 Q103 Q65 Q67 Q71:Q72 Q74 Q78:Q79 Q81 Q85:Q87 Q91 Q94 Q98 Q100:Q101 M62 Q59:Q63 L59:L63">
    <cfRule type="cellIs" dxfId="240" priority="143" stopIfTrue="1" operator="equal">
      <formula>"N/A"</formula>
    </cfRule>
    <cfRule type="cellIs" dxfId="239" priority="144" stopIfTrue="1" operator="equal">
      <formula>"&lt;4"</formula>
    </cfRule>
    <cfRule type="cellIs" dxfId="238" priority="145" stopIfTrue="1" operator="greaterThan">
      <formula>200</formula>
    </cfRule>
  </conditionalFormatting>
  <conditionalFormatting sqref="G83 G85:G86 G100 G69:G71 G76:G78 G59:G62">
    <cfRule type="cellIs" dxfId="237" priority="140" stopIfTrue="1" operator="equal">
      <formula>"N/A"</formula>
    </cfRule>
    <cfRule type="cellIs" dxfId="236" priority="141" stopIfTrue="1" operator="equal">
      <formula>"&lt;4"</formula>
    </cfRule>
    <cfRule type="cellIs" dxfId="235" priority="142" stopIfTrue="1" operator="greaterThanOrEqual">
      <formula>2000</formula>
    </cfRule>
  </conditionalFormatting>
  <conditionalFormatting sqref="L84 Q106:Q107 L90 L99 L106:L107 G92:G93 Q84 Q97 G84 G99 L97 G106:G107 L70 Q70 L77 Q77 L64 Q64 L66 L68 L104 L73 L75 L80 L82 L88 L92:L93 L95 Q90 L102 N65:N68 Q66 Q68 Q73 Q75 Q80 Q82 Q88 Q92:Q93 Q95 Q99 Q102 Q104">
    <cfRule type="cellIs" dxfId="234" priority="138" stopIfTrue="1" operator="equal">
      <formula>"N/A"</formula>
    </cfRule>
    <cfRule type="cellIs" dxfId="233" priority="139" stopIfTrue="1" operator="greaterThan">
      <formula>130</formula>
    </cfRule>
  </conditionalFormatting>
  <conditionalFormatting sqref="M90 M84 R84 M97 R97 M99 M106:M107 R106:R107 M70 R70 M77 R77 M64 R64 M66 M68 M73 M75 R68 M80 M82 M88 M92:M93 M95 R90 M102 M104 R66 N72:N75 R73 R75 R80 R82 R88 R92:R93 R95 R99 R102 R104">
    <cfRule type="cellIs" dxfId="232" priority="137" stopIfTrue="1" operator="greaterThan">
      <formula>0</formula>
    </cfRule>
  </conditionalFormatting>
  <conditionalFormatting sqref="M61 R61 M59 R59 M103 M81 R83 M89 M98 R96 R91 M69 R69 M74 M67 R76 M63 R63 M65 M71:M72 M76 M78:M79 M83 M85:M87 M91 R89 R81 M94 M96 M100:M101 M105 R105 R98 R65 R67 R71:R72 R74 R78:R79 N87:N90 R85:R87 N94:N97 R94 N101:N104 R100:R101 R103">
    <cfRule type="expression" dxfId="231" priority="136" stopIfTrue="1">
      <formula>M59/J59&gt;0.1</formula>
    </cfRule>
  </conditionalFormatting>
  <conditionalFormatting sqref="H115">
    <cfRule type="expression" dxfId="230" priority="135" stopIfTrue="1">
      <formula>$H$9/$E$9&gt;0.1</formula>
    </cfRule>
  </conditionalFormatting>
  <conditionalFormatting sqref="R114 Q130 G159 G150 G157 G154:G155 R116 Q128 G152 G116:H116 G114:H114 G113 G115 G117 G119 G121 G123 G125:G126 G128 G130 G132:G133 G135 G137 G139:G141 G143 G145 G148 L116:M116 L114:M114 L113 L115 L159 L119 L121 L123 L125:L126 L128 L130 L132:L133 L135 L137 L139:L141 L143 L145 L148 L150 L152 L154:L155 L157 L117 Q113:Q117 Q119 Q121 Q123 Q125:Q126 Q132:Q133 Q135 Q137 Q139:Q141 Q143 Q145 Q148 Q150 Q152 Q154:Q155 Q157 Q159">
    <cfRule type="cellIs" dxfId="229" priority="132" stopIfTrue="1" operator="equal">
      <formula>"N/A"</formula>
    </cfRule>
    <cfRule type="cellIs" dxfId="228" priority="133" stopIfTrue="1" operator="equal">
      <formula>"&lt;4"</formula>
    </cfRule>
    <cfRule type="cellIs" dxfId="227" priority="134" stopIfTrue="1" operator="greaterThan">
      <formula>200</formula>
    </cfRule>
  </conditionalFormatting>
  <conditionalFormatting sqref="H115">
    <cfRule type="expression" dxfId="226" priority="131" stopIfTrue="1">
      <formula>"$m$4/$j$4&lt;.1"</formula>
    </cfRule>
  </conditionalFormatting>
  <conditionalFormatting sqref="G160:G161 Q156 Q131 G118 G120 G122 G124 G127 G129 G131 G134 G136 G138 G142 G144 G146:G147 G149 G151 G153 G156 G158 L131 L124 L153 L122 L120 L160:L161 L118 Q118 Q120 Q122 Q124 Q127 Q129 Q160:Q161 Q158 Q153 Q151 Q149 L129 L147 Q147">
    <cfRule type="cellIs" dxfId="225" priority="129" stopIfTrue="1" operator="equal">
      <formula>"N/A"</formula>
    </cfRule>
    <cfRule type="cellIs" dxfId="224" priority="130" stopIfTrue="1" operator="greaterThan">
      <formula>130</formula>
    </cfRule>
  </conditionalFormatting>
  <conditionalFormatting sqref="H142 M136 H146:H147 H120 H122 H138 H144 H136 H131 H118 H124 H129 M134 H127 H134 R144 H149 H160:H161 H158 H156 H153 H151 M118 M120 M122 M124 M127 M129 M131 M138 M142 M144 M146:M147 M149 M151 M153 M156 M158 M160:M161 R118 R120 R122 R124 R127 R129 R131 R134 R136 R138 R142 R146:R147 R149 R151 R153 R156 R158 R160:R161">
    <cfRule type="cellIs" dxfId="223" priority="128" stopIfTrue="1" operator="greaterThan">
      <formula>0</formula>
    </cfRule>
  </conditionalFormatting>
  <conditionalFormatting sqref="H113">
    <cfRule type="expression" dxfId="222" priority="127" stopIfTrue="1">
      <formula>H113/E$7&gt;0.1</formula>
    </cfRule>
  </conditionalFormatting>
  <conditionalFormatting sqref="H117">
    <cfRule type="expression" dxfId="221" priority="126" stopIfTrue="1">
      <formula>$H$11/$E$11&gt;0.1</formula>
    </cfRule>
  </conditionalFormatting>
  <conditionalFormatting sqref="H119">
    <cfRule type="expression" dxfId="220" priority="125" stopIfTrue="1">
      <formula>$H$13/$E$13&gt;0.1</formula>
    </cfRule>
  </conditionalFormatting>
  <conditionalFormatting sqref="H121">
    <cfRule type="expression" dxfId="219" priority="124" stopIfTrue="1">
      <formula>$H$15/$E$15&gt;0.1</formula>
    </cfRule>
  </conditionalFormatting>
  <conditionalFormatting sqref="H123">
    <cfRule type="expression" dxfId="218" priority="123" stopIfTrue="1">
      <formula>$H$17/$E$17&gt;0.1</formula>
    </cfRule>
  </conditionalFormatting>
  <conditionalFormatting sqref="H125">
    <cfRule type="expression" dxfId="217" priority="122" stopIfTrue="1">
      <formula>$H$19/$E$19&gt;0.1</formula>
    </cfRule>
  </conditionalFormatting>
  <conditionalFormatting sqref="H126">
    <cfRule type="expression" dxfId="216" priority="121" stopIfTrue="1">
      <formula>$H$20/$E$20&gt;0.1</formula>
    </cfRule>
  </conditionalFormatting>
  <conditionalFormatting sqref="H128">
    <cfRule type="expression" dxfId="215" priority="120" stopIfTrue="1">
      <formula>$H$22/$E$22&gt;0.1</formula>
    </cfRule>
  </conditionalFormatting>
  <conditionalFormatting sqref="H130">
    <cfRule type="expression" dxfId="214" priority="119" stopIfTrue="1">
      <formula>$H$24/$E$24&gt;0.1</formula>
    </cfRule>
  </conditionalFormatting>
  <conditionalFormatting sqref="H132">
    <cfRule type="expression" dxfId="213" priority="118" stopIfTrue="1">
      <formula>$H$26/$E$26&gt;0.1</formula>
    </cfRule>
  </conditionalFormatting>
  <conditionalFormatting sqref="H133">
    <cfRule type="expression" dxfId="212" priority="117" stopIfTrue="1">
      <formula>$H$27/$E$27&gt;0.1</formula>
    </cfRule>
  </conditionalFormatting>
  <conditionalFormatting sqref="H135">
    <cfRule type="expression" dxfId="211" priority="116" stopIfTrue="1">
      <formula>$H$29/$E$29&gt;0.1</formula>
    </cfRule>
  </conditionalFormatting>
  <conditionalFormatting sqref="H137">
    <cfRule type="expression" dxfId="210" priority="115" stopIfTrue="1">
      <formula>$H$31/$E$31&gt;0.1</formula>
    </cfRule>
  </conditionalFormatting>
  <conditionalFormatting sqref="H139">
    <cfRule type="expression" dxfId="209" priority="114" stopIfTrue="1">
      <formula>$H$33/$E$33&gt;0.1</formula>
    </cfRule>
  </conditionalFormatting>
  <conditionalFormatting sqref="H140">
    <cfRule type="expression" dxfId="208" priority="113" stopIfTrue="1">
      <formula>$H$34/$E$34&gt;0.1</formula>
    </cfRule>
  </conditionalFormatting>
  <conditionalFormatting sqref="H141">
    <cfRule type="expression" dxfId="207" priority="112" stopIfTrue="1">
      <formula>$H$35/$E$35&gt;0.1</formula>
    </cfRule>
  </conditionalFormatting>
  <conditionalFormatting sqref="H143">
    <cfRule type="expression" dxfId="206" priority="111" stopIfTrue="1">
      <formula>$H$37/$E$37&gt;0.1</formula>
    </cfRule>
  </conditionalFormatting>
  <conditionalFormatting sqref="H145">
    <cfRule type="expression" dxfId="205" priority="110" stopIfTrue="1">
      <formula>$H$39/$E$39&gt;0.1</formula>
    </cfRule>
  </conditionalFormatting>
  <conditionalFormatting sqref="H148">
    <cfRule type="expression" dxfId="204" priority="109" stopIfTrue="1">
      <formula>$H$42/$E$42&gt;0.1</formula>
    </cfRule>
  </conditionalFormatting>
  <conditionalFormatting sqref="H152">
    <cfRule type="expression" dxfId="203" priority="108" stopIfTrue="1">
      <formula>$H$46/$E$46&gt;0.1</formula>
    </cfRule>
  </conditionalFormatting>
  <conditionalFormatting sqref="H150">
    <cfRule type="expression" dxfId="202" priority="107" stopIfTrue="1">
      <formula>$H$44/$E$44&gt;0.1</formula>
    </cfRule>
  </conditionalFormatting>
  <conditionalFormatting sqref="H154">
    <cfRule type="expression" dxfId="201" priority="106" stopIfTrue="1">
      <formula>$H$48/$E$48&gt;0.1</formula>
    </cfRule>
  </conditionalFormatting>
  <conditionalFormatting sqref="H155">
    <cfRule type="expression" dxfId="200" priority="105" stopIfTrue="1">
      <formula>$H$49/$E$49&gt;0.1</formula>
    </cfRule>
  </conditionalFormatting>
  <conditionalFormatting sqref="H159">
    <cfRule type="expression" dxfId="199" priority="104" stopIfTrue="1">
      <formula>$H$53/$E$53&gt;0.1</formula>
    </cfRule>
  </conditionalFormatting>
  <conditionalFormatting sqref="H157">
    <cfRule type="expression" dxfId="198" priority="103" stopIfTrue="1">
      <formula>$H$51/$E$51&gt;0.1</formula>
    </cfRule>
  </conditionalFormatting>
  <conditionalFormatting sqref="M117">
    <cfRule type="expression" dxfId="197" priority="102" stopIfTrue="1">
      <formula>$M$11/$J$11&gt;0.1</formula>
    </cfRule>
  </conditionalFormatting>
  <conditionalFormatting sqref="M119">
    <cfRule type="expression" dxfId="196" priority="101" stopIfTrue="1">
      <formula>$M$13/$J$13&gt;0.1</formula>
    </cfRule>
  </conditionalFormatting>
  <conditionalFormatting sqref="M121">
    <cfRule type="expression" dxfId="195" priority="100" stopIfTrue="1">
      <formula>$M$15/$J$15&gt;0.1</formula>
    </cfRule>
  </conditionalFormatting>
  <conditionalFormatting sqref="M123">
    <cfRule type="expression" dxfId="194" priority="99" stopIfTrue="1">
      <formula>$M$17/$J$17&gt;0.1</formula>
    </cfRule>
  </conditionalFormatting>
  <conditionalFormatting sqref="M125">
    <cfRule type="expression" dxfId="193" priority="98" stopIfTrue="1">
      <formula>$M$19/$J$19&gt;0.1</formula>
    </cfRule>
  </conditionalFormatting>
  <conditionalFormatting sqref="M126">
    <cfRule type="expression" dxfId="192" priority="97" stopIfTrue="1">
      <formula>$M$20/$J$20&gt;0.1</formula>
    </cfRule>
  </conditionalFormatting>
  <conditionalFormatting sqref="M128">
    <cfRule type="expression" dxfId="191" priority="96" stopIfTrue="1">
      <formula>$M$22/$J$22&gt;0.1</formula>
    </cfRule>
  </conditionalFormatting>
  <conditionalFormatting sqref="M130">
    <cfRule type="expression" dxfId="190" priority="95" stopIfTrue="1">
      <formula>$M$24/$J$24&gt;0.1</formula>
    </cfRule>
  </conditionalFormatting>
  <conditionalFormatting sqref="M132">
    <cfRule type="expression" dxfId="189" priority="94" stopIfTrue="1">
      <formula>$M$26/$J$26&gt;0.1</formula>
    </cfRule>
  </conditionalFormatting>
  <conditionalFormatting sqref="M133">
    <cfRule type="expression" dxfId="188" priority="93" stopIfTrue="1">
      <formula>$M$27/$J$27&gt;0.1</formula>
    </cfRule>
  </conditionalFormatting>
  <conditionalFormatting sqref="M135">
    <cfRule type="expression" dxfId="187" priority="92" stopIfTrue="1">
      <formula>$M$29/$J$29&gt;0.1</formula>
    </cfRule>
  </conditionalFormatting>
  <conditionalFormatting sqref="M137">
    <cfRule type="expression" dxfId="186" priority="91" stopIfTrue="1">
      <formula>$M$31/$J$31&gt;0.1</formula>
    </cfRule>
  </conditionalFormatting>
  <conditionalFormatting sqref="M139">
    <cfRule type="expression" dxfId="185" priority="90" stopIfTrue="1">
      <formula>$M$33/$J$33&gt;0.1</formula>
    </cfRule>
  </conditionalFormatting>
  <conditionalFormatting sqref="M140">
    <cfRule type="expression" dxfId="184" priority="89" stopIfTrue="1">
      <formula>$M$34/$J$34&gt;0.1</formula>
    </cfRule>
  </conditionalFormatting>
  <conditionalFormatting sqref="M141">
    <cfRule type="expression" dxfId="183" priority="88" stopIfTrue="1">
      <formula>$M$35/$J$35&gt;0.1</formula>
    </cfRule>
  </conditionalFormatting>
  <conditionalFormatting sqref="M143">
    <cfRule type="expression" dxfId="182" priority="87" stopIfTrue="1">
      <formula>$M$37/$J$37&gt;0.1</formula>
    </cfRule>
  </conditionalFormatting>
  <conditionalFormatting sqref="M145">
    <cfRule type="expression" dxfId="181" priority="86" stopIfTrue="1">
      <formula>$M$39/$J$39&gt;0.1</formula>
    </cfRule>
  </conditionalFormatting>
  <conditionalFormatting sqref="M148">
    <cfRule type="expression" dxfId="180" priority="85" stopIfTrue="1">
      <formula>$M$42/$J$42&gt;0.1</formula>
    </cfRule>
  </conditionalFormatting>
  <conditionalFormatting sqref="M150">
    <cfRule type="expression" dxfId="179" priority="84" stopIfTrue="1">
      <formula>$M$44/$J$44&gt;0.1</formula>
    </cfRule>
  </conditionalFormatting>
  <conditionalFormatting sqref="M152">
    <cfRule type="expression" dxfId="178" priority="83" stopIfTrue="1">
      <formula>$M$46/$J$46&gt;0.1</formula>
    </cfRule>
  </conditionalFormatting>
  <conditionalFormatting sqref="M154">
    <cfRule type="expression" dxfId="177" priority="82" stopIfTrue="1">
      <formula>$M$48/$J$48&gt;0.1</formula>
    </cfRule>
  </conditionalFormatting>
  <conditionalFormatting sqref="M155">
    <cfRule type="expression" dxfId="176" priority="81" stopIfTrue="1">
      <formula>$M$49/$J$49&gt;0.1</formula>
    </cfRule>
  </conditionalFormatting>
  <conditionalFormatting sqref="M157">
    <cfRule type="expression" dxfId="175" priority="80" stopIfTrue="1">
      <formula>$M$51/$J$51&gt;0.1</formula>
    </cfRule>
  </conditionalFormatting>
  <conditionalFormatting sqref="M159">
    <cfRule type="expression" dxfId="174" priority="79" stopIfTrue="1">
      <formula>$M$53/$J$53&gt;0.1</formula>
    </cfRule>
  </conditionalFormatting>
  <conditionalFormatting sqref="R115">
    <cfRule type="expression" dxfId="173" priority="78" stopIfTrue="1">
      <formula>$R$9/$O$9&gt;0.1</formula>
    </cfRule>
  </conditionalFormatting>
  <conditionalFormatting sqref="R115">
    <cfRule type="expression" dxfId="172" priority="77" stopIfTrue="1">
      <formula>$M$9/$J$9&lt;0.1</formula>
    </cfRule>
  </conditionalFormatting>
  <conditionalFormatting sqref="R117">
    <cfRule type="expression" dxfId="171" priority="76" stopIfTrue="1">
      <formula>$R$11/$O$11&gt;0.1</formula>
    </cfRule>
  </conditionalFormatting>
  <conditionalFormatting sqref="R132">
    <cfRule type="expression" dxfId="170" priority="75" stopIfTrue="1">
      <formula>$R$26/$O$26&gt;0.1</formula>
    </cfRule>
  </conditionalFormatting>
  <conditionalFormatting sqref="R133">
    <cfRule type="expression" dxfId="169" priority="74" stopIfTrue="1">
      <formula>$R$27/$O$27&gt;0.1</formula>
    </cfRule>
  </conditionalFormatting>
  <conditionalFormatting sqref="R135">
    <cfRule type="expression" dxfId="168" priority="73" stopIfTrue="1">
      <formula>$R$29/$O$29&gt;0.1</formula>
    </cfRule>
  </conditionalFormatting>
  <conditionalFormatting sqref="R137">
    <cfRule type="expression" dxfId="167" priority="72" stopIfTrue="1">
      <formula>$R$31/$O$31&gt;0.1</formula>
    </cfRule>
  </conditionalFormatting>
  <conditionalFormatting sqref="R126">
    <cfRule type="expression" dxfId="166" priority="71" stopIfTrue="1">
      <formula>$R$20/$O$20&gt;0.1</formula>
    </cfRule>
  </conditionalFormatting>
  <conditionalFormatting sqref="R128">
    <cfRule type="expression" dxfId="165" priority="70" stopIfTrue="1">
      <formula>$R$22/$O$22&gt;0.1</formula>
    </cfRule>
  </conditionalFormatting>
  <conditionalFormatting sqref="R130">
    <cfRule type="expression" dxfId="164" priority="69" stopIfTrue="1">
      <formula>$R$24/$O$24&gt;0.1</formula>
    </cfRule>
  </conditionalFormatting>
  <conditionalFormatting sqref="R125">
    <cfRule type="expression" dxfId="163" priority="68" stopIfTrue="1">
      <formula>$R$19/$O$19&gt;0.1</formula>
    </cfRule>
  </conditionalFormatting>
  <conditionalFormatting sqref="R139">
    <cfRule type="expression" dxfId="162" priority="67" stopIfTrue="1">
      <formula>$R$33/$O$33&gt;0.1</formula>
    </cfRule>
  </conditionalFormatting>
  <conditionalFormatting sqref="R140">
    <cfRule type="expression" dxfId="161" priority="66" stopIfTrue="1">
      <formula>$R$34/$O$34&gt;0.1</formula>
    </cfRule>
  </conditionalFormatting>
  <conditionalFormatting sqref="R154">
    <cfRule type="expression" dxfId="160" priority="65" stopIfTrue="1">
      <formula>$R$48/$O$48&gt;0.1</formula>
    </cfRule>
  </conditionalFormatting>
  <conditionalFormatting sqref="R152">
    <cfRule type="expression" dxfId="159" priority="64" stopIfTrue="1">
      <formula>$R$46/$O$46&gt;0.1</formula>
    </cfRule>
  </conditionalFormatting>
  <conditionalFormatting sqref="R150">
    <cfRule type="expression" dxfId="158" priority="63" stopIfTrue="1">
      <formula>$R$44/$O$44&gt;0.1</formula>
    </cfRule>
  </conditionalFormatting>
  <conditionalFormatting sqref="R148">
    <cfRule type="expression" dxfId="157" priority="62" stopIfTrue="1">
      <formula>$R$42/$O$42&gt;0.1</formula>
    </cfRule>
  </conditionalFormatting>
  <conditionalFormatting sqref="R145">
    <cfRule type="expression" dxfId="156" priority="61" stopIfTrue="1">
      <formula>$R$39/$O$39&gt;0.1</formula>
    </cfRule>
  </conditionalFormatting>
  <conditionalFormatting sqref="R143">
    <cfRule type="expression" dxfId="155" priority="60" stopIfTrue="1">
      <formula>$R$37/$O$37&gt;0.1</formula>
    </cfRule>
  </conditionalFormatting>
  <conditionalFormatting sqref="R141">
    <cfRule type="expression" dxfId="154" priority="59" stopIfTrue="1">
      <formula>$R$35/$O$35&gt;0.1</formula>
    </cfRule>
  </conditionalFormatting>
  <conditionalFormatting sqref="R155">
    <cfRule type="expression" dxfId="153" priority="58" stopIfTrue="1">
      <formula>$R$49/$O$49&gt;0.1</formula>
    </cfRule>
  </conditionalFormatting>
  <conditionalFormatting sqref="R157">
    <cfRule type="expression" dxfId="152" priority="57" stopIfTrue="1">
      <formula>$R$51/$O$51&gt;0.1</formula>
    </cfRule>
  </conditionalFormatting>
  <conditionalFormatting sqref="R159">
    <cfRule type="expression" dxfId="151" priority="56" stopIfTrue="1">
      <formula>$R$53/$O$53&gt;0.1</formula>
    </cfRule>
  </conditionalFormatting>
  <conditionalFormatting sqref="R113">
    <cfRule type="expression" dxfId="150" priority="55" stopIfTrue="1">
      <formula>$R$7/$O$7&gt;0.1</formula>
    </cfRule>
  </conditionalFormatting>
  <conditionalFormatting sqref="R119">
    <cfRule type="expression" dxfId="149" priority="54" stopIfTrue="1">
      <formula>$R$13/$O$13&gt;0.1</formula>
    </cfRule>
  </conditionalFormatting>
  <conditionalFormatting sqref="R121">
    <cfRule type="expression" dxfId="148" priority="53" stopIfTrue="1">
      <formula>$R$15/$O$15&gt;0.1</formula>
    </cfRule>
  </conditionalFormatting>
  <conditionalFormatting sqref="R123">
    <cfRule type="expression" dxfId="147" priority="52" stopIfTrue="1">
      <formula>$R$17/$O$17&gt;0.1</formula>
    </cfRule>
  </conditionalFormatting>
  <conditionalFormatting sqref="L158 L156 L151 L149 L146 L144 L142 L138 L136 L134 L127 Q134 Q136 Q138 Q142 Q144 Q146">
    <cfRule type="cellIs" dxfId="146" priority="49" stopIfTrue="1" operator="equal">
      <formula>"N/A"</formula>
    </cfRule>
    <cfRule type="cellIs" dxfId="145" priority="50" stopIfTrue="1" operator="greaterThan">
      <formula>130</formula>
    </cfRule>
    <cfRule type="cellIs" dxfId="144" priority="51" stopIfTrue="1" operator="lessThanOrEqual">
      <formula>130</formula>
    </cfRule>
  </conditionalFormatting>
  <conditionalFormatting sqref="M113">
    <cfRule type="expression" dxfId="143" priority="48" stopIfTrue="1">
      <formula>$M$7/$J$7&gt;0.1</formula>
    </cfRule>
  </conditionalFormatting>
  <conditionalFormatting sqref="M115">
    <cfRule type="expression" dxfId="142" priority="47" stopIfTrue="1">
      <formula>"$m$8/$j$8&lt;.1"</formula>
    </cfRule>
  </conditionalFormatting>
  <conditionalFormatting sqref="M115">
    <cfRule type="expression" dxfId="141" priority="46" stopIfTrue="1">
      <formula>$M$9/$J$9&gt;0.1</formula>
    </cfRule>
  </conditionalFormatting>
  <conditionalFormatting sqref="R168 H168 R170 G213 Q202 L195 L202 Q209 Q195 G184 G177 G182 G175 G170:H170 G167:G169 G171 G173 G179:G180 G186:G187 G189 G191 G193:G195 G197 G199 G202 G204 G206 G208:G209 G211 L209">
    <cfRule type="cellIs" dxfId="140" priority="43" stopIfTrue="1" operator="equal">
      <formula>"N/A"</formula>
    </cfRule>
    <cfRule type="cellIs" dxfId="139" priority="44" stopIfTrue="1" operator="equal">
      <formula>"&lt;4"</formula>
    </cfRule>
    <cfRule type="cellIs" dxfId="138" priority="45" stopIfTrue="1" operator="greaterThan">
      <formula>200</formula>
    </cfRule>
  </conditionalFormatting>
  <conditionalFormatting sqref="R171:R178">
    <cfRule type="expression" dxfId="137" priority="42" stopIfTrue="1">
      <formula>$M$11/$J$11&gt;0.1</formula>
    </cfRule>
  </conditionalFormatting>
  <conditionalFormatting sqref="R169">
    <cfRule type="expression" dxfId="136" priority="41" stopIfTrue="1">
      <formula>$R$9/$O$9&gt;0.1</formula>
    </cfRule>
  </conditionalFormatting>
  <conditionalFormatting sqref="R171:R178">
    <cfRule type="expression" dxfId="135" priority="40" stopIfTrue="1">
      <formula>$R$11/$O$11&gt;0.1</formula>
    </cfRule>
  </conditionalFormatting>
  <conditionalFormatting sqref="R209">
    <cfRule type="expression" dxfId="134" priority="39" stopIfTrue="1">
      <formula>$R$49/$O$49&gt;0.1</formula>
    </cfRule>
  </conditionalFormatting>
  <conditionalFormatting sqref="R208">
    <cfRule type="expression" dxfId="133" priority="38" stopIfTrue="1">
      <formula>$R$48/$O$48&gt;0.1</formula>
    </cfRule>
  </conditionalFormatting>
  <conditionalFormatting sqref="R202">
    <cfRule type="expression" dxfId="132" priority="37" stopIfTrue="1">
      <formula>$R$42/$O$42&gt;0.1</formula>
    </cfRule>
  </conditionalFormatting>
  <conditionalFormatting sqref="R195">
    <cfRule type="expression" dxfId="131" priority="36" stopIfTrue="1">
      <formula>$R$35/$O$35&gt;0.1</formula>
    </cfRule>
  </conditionalFormatting>
  <conditionalFormatting sqref="R194">
    <cfRule type="expression" dxfId="130" priority="35" stopIfTrue="1">
      <formula>$R$34/$O$34&gt;0.1</formula>
    </cfRule>
  </conditionalFormatting>
  <conditionalFormatting sqref="R193">
    <cfRule type="expression" dxfId="129" priority="34" stopIfTrue="1">
      <formula>$R$33/$O$33&gt;0.1</formula>
    </cfRule>
  </conditionalFormatting>
  <conditionalFormatting sqref="R187">
    <cfRule type="expression" dxfId="128" priority="33" stopIfTrue="1">
      <formula>$R$27/$O$27&gt;0.1</formula>
    </cfRule>
  </conditionalFormatting>
  <conditionalFormatting sqref="R186">
    <cfRule type="expression" dxfId="127" priority="32" stopIfTrue="1">
      <formula>$R$26/$O$26&gt;0.1</formula>
    </cfRule>
  </conditionalFormatting>
  <conditionalFormatting sqref="R180:R185">
    <cfRule type="expression" dxfId="126" priority="31" stopIfTrue="1">
      <formula>$R$20/$O$20&gt;0.1</formula>
    </cfRule>
  </conditionalFormatting>
  <conditionalFormatting sqref="R179">
    <cfRule type="expression" dxfId="125" priority="30" stopIfTrue="1">
      <formula>$R$19/$O$19&gt;0.1</formula>
    </cfRule>
  </conditionalFormatting>
  <conditionalFormatting sqref="R169">
    <cfRule type="expression" dxfId="124" priority="29" stopIfTrue="1">
      <formula>$M$9/$J$9&lt;0.1</formula>
    </cfRule>
  </conditionalFormatting>
  <conditionalFormatting sqref="R167">
    <cfRule type="expression" dxfId="123" priority="28" stopIfTrue="1">
      <formula>$R$7/$O$7&gt;0.1</formula>
    </cfRule>
  </conditionalFormatting>
  <conditionalFormatting sqref="J215:K215 G201 L188:L192 G215 Q196:Q200 L203:L207 Q188:Q192 Q203:Q207 G172 G174 G176 L196:L200 L210:L214 G207 Q210:Q214">
    <cfRule type="cellIs" dxfId="122" priority="26" stopIfTrue="1" operator="equal">
      <formula>"N/A"</formula>
    </cfRule>
    <cfRule type="cellIs" dxfId="121" priority="27" stopIfTrue="1" operator="greaterThan">
      <formula>130</formula>
    </cfRule>
  </conditionalFormatting>
  <conditionalFormatting sqref="R203:R207 M188:M192 M210:M215 M203:M207 R196:R201 R188:R192 R210:R215 M196:M201 H214:H215 H212 H210 H207 H205 H203 H200:H201 H198 H196 H192 H190 H188 H185 H183 H181 H178 H176 H174 H172">
    <cfRule type="cellIs" dxfId="120" priority="25" stopIfTrue="1" operator="greaterThan">
      <formula>0</formula>
    </cfRule>
  </conditionalFormatting>
  <conditionalFormatting sqref="M209">
    <cfRule type="expression" dxfId="119" priority="24" stopIfTrue="1">
      <formula>$M$49/$J$49&gt;0.1</formula>
    </cfRule>
  </conditionalFormatting>
  <conditionalFormatting sqref="M208">
    <cfRule type="expression" dxfId="118" priority="23" stopIfTrue="1">
      <formula>$M$48/$J$48&gt;0.1</formula>
    </cfRule>
  </conditionalFormatting>
  <conditionalFormatting sqref="M202">
    <cfRule type="expression" dxfId="117" priority="22" stopIfTrue="1">
      <formula>$M$42/$J$42&gt;0.1</formula>
    </cfRule>
  </conditionalFormatting>
  <conditionalFormatting sqref="M195">
    <cfRule type="expression" dxfId="116" priority="21" stopIfTrue="1">
      <formula>$M$35/$J$35&gt;0.1</formula>
    </cfRule>
  </conditionalFormatting>
  <conditionalFormatting sqref="M194">
    <cfRule type="expression" dxfId="115" priority="20" stopIfTrue="1">
      <formula>$M$34/$J$34&gt;0.1</formula>
    </cfRule>
  </conditionalFormatting>
  <conditionalFormatting sqref="M193">
    <cfRule type="expression" dxfId="114" priority="19" stopIfTrue="1">
      <formula>$M$33/$J$33&gt;0.1</formula>
    </cfRule>
  </conditionalFormatting>
  <conditionalFormatting sqref="L167:M187 Q167:Q187">
    <cfRule type="cellIs" dxfId="113" priority="16" stopIfTrue="1" operator="equal">
      <formula>"N/A"</formula>
    </cfRule>
    <cfRule type="cellIs" dxfId="112" priority="17" stopIfTrue="1" operator="equal">
      <formula>"&lt;4"</formula>
    </cfRule>
    <cfRule type="cellIs" dxfId="111" priority="18" stopIfTrue="1" operator="greaterThanOrEqual">
      <formula>2000</formula>
    </cfRule>
  </conditionalFormatting>
  <conditionalFormatting sqref="H167">
    <cfRule type="expression" dxfId="110" priority="15" stopIfTrue="1">
      <formula>$H$7/$E$7&gt;0.1</formula>
    </cfRule>
  </conditionalFormatting>
  <conditionalFormatting sqref="H213 H171 H173 H175 H177 H180 H182 H184 H187 H189 H191 H195 H197 H199 H202 H204 H206 H209 H211">
    <cfRule type="expression" dxfId="109" priority="14" stopIfTrue="1">
      <formula>H171/E171&gt;0.1</formula>
    </cfRule>
  </conditionalFormatting>
  <conditionalFormatting sqref="H179">
    <cfRule type="expression" dxfId="108" priority="13" stopIfTrue="1">
      <formula>$H$19/$E$19&gt;0.1</formula>
    </cfRule>
  </conditionalFormatting>
  <conditionalFormatting sqref="H186">
    <cfRule type="expression" dxfId="107" priority="12" stopIfTrue="1">
      <formula>$H$26/$E$26&gt;0.1</formula>
    </cfRule>
  </conditionalFormatting>
  <conditionalFormatting sqref="H193">
    <cfRule type="expression" dxfId="106" priority="11" stopIfTrue="1">
      <formula>$H$33/$E$33&gt;0.1</formula>
    </cfRule>
  </conditionalFormatting>
  <conditionalFormatting sqref="H194">
    <cfRule type="expression" dxfId="105" priority="10" stopIfTrue="1">
      <formula>$H$34/$E$34&gt;0.1</formula>
    </cfRule>
  </conditionalFormatting>
  <conditionalFormatting sqref="H208">
    <cfRule type="expression" dxfId="104" priority="9" stopIfTrue="1">
      <formula>$H$48/$E$48&gt;0.1</formula>
    </cfRule>
  </conditionalFormatting>
  <conditionalFormatting sqref="G178 G181 G183 G185 G188 G190 G192 G196 G198 G200 G203 G205 G210 G212 G214">
    <cfRule type="cellIs" dxfId="103" priority="6" stopIfTrue="1" operator="equal">
      <formula>"N/A"</formula>
    </cfRule>
    <cfRule type="cellIs" dxfId="102" priority="7" stopIfTrue="1" operator="greaterThan">
      <formula>130</formula>
    </cfRule>
    <cfRule type="cellIs" dxfId="101" priority="8" stopIfTrue="1" operator="lessThanOrEqual">
      <formula>130</formula>
    </cfRule>
  </conditionalFormatting>
  <conditionalFormatting sqref="H169">
    <cfRule type="expression" dxfId="100" priority="5" stopIfTrue="1">
      <formula>H169/E169&gt;0.1</formula>
    </cfRule>
  </conditionalFormatting>
  <conditionalFormatting sqref="Q201 L201 L215 Q215">
    <cfRule type="cellIs" dxfId="99" priority="4" stopIfTrue="1" operator="equal">
      <formula>"N/A"</formula>
    </cfRule>
  </conditionalFormatting>
  <conditionalFormatting sqref="Q208 L193:L194 Q193:Q194 L208">
    <cfRule type="cellIs" dxfId="98" priority="1" stopIfTrue="1" operator="equal">
      <formula>"N/A"</formula>
    </cfRule>
    <cfRule type="cellIs" dxfId="97" priority="2" stopIfTrue="1" operator="equal">
      <formula>"&lt;4"</formula>
    </cfRule>
    <cfRule type="cellIs" dxfId="96" priority="3" stopIfTrue="1" operator="greaterThan">
      <formula>2000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5"/>
  <sheetViews>
    <sheetView workbookViewId="0">
      <selection activeCell="J251" sqref="J251"/>
    </sheetView>
  </sheetViews>
  <sheetFormatPr defaultRowHeight="15"/>
  <cols>
    <col min="1" max="1" width="17.28515625" bestFit="1" customWidth="1"/>
    <col min="2" max="2" width="6" bestFit="1" customWidth="1"/>
    <col min="4" max="4" width="12.5703125" bestFit="1" customWidth="1"/>
    <col min="6" max="6" width="6" bestFit="1" customWidth="1"/>
  </cols>
  <sheetData>
    <row r="1" spans="1:17">
      <c r="E1" s="458" t="s">
        <v>0</v>
      </c>
      <c r="J1" s="458" t="s">
        <v>1</v>
      </c>
      <c r="O1" s="458" t="s">
        <v>2</v>
      </c>
    </row>
    <row r="3" spans="1:17">
      <c r="A3" t="s">
        <v>3</v>
      </c>
      <c r="B3" t="s">
        <v>4</v>
      </c>
      <c r="D3" t="s">
        <v>5</v>
      </c>
      <c r="E3" t="s">
        <v>6</v>
      </c>
      <c r="F3" t="s">
        <v>7</v>
      </c>
      <c r="G3" t="s">
        <v>8</v>
      </c>
      <c r="J3" t="s">
        <v>6</v>
      </c>
      <c r="K3" t="s">
        <v>7</v>
      </c>
      <c r="L3" t="s">
        <v>8</v>
      </c>
      <c r="O3" t="s">
        <v>6</v>
      </c>
      <c r="P3" t="s">
        <v>7</v>
      </c>
      <c r="Q3" t="s">
        <v>8</v>
      </c>
    </row>
    <row r="4" spans="1:17">
      <c r="A4" t="s">
        <v>9</v>
      </c>
      <c r="B4">
        <v>-8.5</v>
      </c>
      <c r="D4" t="s">
        <v>10</v>
      </c>
      <c r="E4">
        <v>20</v>
      </c>
      <c r="F4">
        <v>496</v>
      </c>
      <c r="G4">
        <v>103.4310117903988</v>
      </c>
      <c r="J4">
        <v>19</v>
      </c>
      <c r="K4">
        <v>165</v>
      </c>
      <c r="L4">
        <v>26.405083344039568</v>
      </c>
      <c r="O4">
        <v>23</v>
      </c>
      <c r="P4">
        <v>231</v>
      </c>
      <c r="Q4">
        <v>35.229554786368233</v>
      </c>
    </row>
    <row r="5" spans="1:17">
      <c r="A5" t="s">
        <v>11</v>
      </c>
    </row>
    <row r="7" spans="1:17">
      <c r="A7" t="s">
        <v>12</v>
      </c>
      <c r="B7">
        <v>-4.5</v>
      </c>
      <c r="D7" t="s">
        <v>10</v>
      </c>
      <c r="E7">
        <v>0</v>
      </c>
      <c r="F7">
        <v>0</v>
      </c>
      <c r="G7" t="s">
        <v>13</v>
      </c>
      <c r="J7">
        <v>0</v>
      </c>
      <c r="K7">
        <v>0</v>
      </c>
      <c r="L7" t="s">
        <v>13</v>
      </c>
      <c r="O7">
        <v>0</v>
      </c>
      <c r="P7">
        <v>0</v>
      </c>
      <c r="Q7" t="s">
        <v>13</v>
      </c>
    </row>
    <row r="8" spans="1:17">
      <c r="A8" t="s">
        <v>14</v>
      </c>
    </row>
    <row r="9" spans="1:17">
      <c r="A9" t="s">
        <v>15</v>
      </c>
      <c r="B9" t="s">
        <v>16</v>
      </c>
      <c r="D9" t="s">
        <v>10</v>
      </c>
    </row>
    <row r="10" spans="1:17">
      <c r="D10" t="s">
        <v>17</v>
      </c>
    </row>
    <row r="11" spans="1:17">
      <c r="A11" t="s">
        <v>15</v>
      </c>
      <c r="B11" t="s">
        <v>18</v>
      </c>
      <c r="D11" t="s">
        <v>10</v>
      </c>
    </row>
    <row r="12" spans="1:17">
      <c r="D12" t="s">
        <v>17</v>
      </c>
    </row>
    <row r="13" spans="1:17">
      <c r="A13" t="s">
        <v>15</v>
      </c>
      <c r="B13" t="s">
        <v>19</v>
      </c>
      <c r="D13" t="s">
        <v>10</v>
      </c>
    </row>
    <row r="14" spans="1:17">
      <c r="D14" t="s">
        <v>17</v>
      </c>
    </row>
    <row r="15" spans="1:17">
      <c r="A15" t="s">
        <v>15</v>
      </c>
      <c r="B15">
        <v>4.3</v>
      </c>
      <c r="D15" t="s">
        <v>10</v>
      </c>
    </row>
    <row r="16" spans="1:17">
      <c r="D16" t="s">
        <v>17</v>
      </c>
    </row>
    <row r="17" spans="1:17">
      <c r="A17" t="s">
        <v>20</v>
      </c>
      <c r="B17">
        <v>86.8</v>
      </c>
      <c r="D17" t="s">
        <v>17</v>
      </c>
      <c r="E17">
        <v>31</v>
      </c>
      <c r="F17">
        <v>4275</v>
      </c>
      <c r="G17">
        <v>336.68242214183641</v>
      </c>
      <c r="J17">
        <v>28</v>
      </c>
      <c r="K17">
        <v>223</v>
      </c>
      <c r="L17">
        <v>87.789008989765875</v>
      </c>
      <c r="O17">
        <v>31</v>
      </c>
      <c r="P17">
        <v>1529</v>
      </c>
      <c r="Q17">
        <v>76.325190044662989</v>
      </c>
    </row>
    <row r="18" spans="1:17">
      <c r="A18" t="s">
        <v>21</v>
      </c>
      <c r="B18">
        <v>84.2</v>
      </c>
      <c r="D18" t="s">
        <v>10</v>
      </c>
    </row>
    <row r="19" spans="1:17">
      <c r="D19" t="s">
        <v>17</v>
      </c>
    </row>
    <row r="20" spans="1:17">
      <c r="A20" t="s">
        <v>21</v>
      </c>
      <c r="B20">
        <v>86.8</v>
      </c>
      <c r="D20" t="s">
        <v>10</v>
      </c>
    </row>
    <row r="21" spans="1:17">
      <c r="D21" t="s">
        <v>17</v>
      </c>
    </row>
    <row r="22" spans="1:17">
      <c r="A22" t="s">
        <v>21</v>
      </c>
      <c r="B22">
        <v>91.4</v>
      </c>
      <c r="D22" t="s">
        <v>10</v>
      </c>
    </row>
    <row r="23" spans="1:17">
      <c r="D23" t="s">
        <v>17</v>
      </c>
    </row>
    <row r="24" spans="1:17">
      <c r="A24" t="s">
        <v>21</v>
      </c>
      <c r="B24">
        <v>92.8</v>
      </c>
      <c r="D24" t="s">
        <v>10</v>
      </c>
    </row>
    <row r="25" spans="1:17">
      <c r="D25" t="s">
        <v>17</v>
      </c>
    </row>
    <row r="26" spans="1:17">
      <c r="A26" t="s">
        <v>22</v>
      </c>
      <c r="B26">
        <v>306.89999999999998</v>
      </c>
      <c r="D26" t="s">
        <v>10</v>
      </c>
      <c r="E26">
        <v>29</v>
      </c>
      <c r="F26">
        <v>2880</v>
      </c>
      <c r="G26">
        <v>275.402399234619</v>
      </c>
      <c r="J26">
        <v>21</v>
      </c>
      <c r="K26">
        <v>1550</v>
      </c>
      <c r="L26">
        <v>291.18972897338801</v>
      </c>
      <c r="O26">
        <v>17</v>
      </c>
      <c r="P26">
        <v>850</v>
      </c>
      <c r="Q26">
        <v>180.31530087506005</v>
      </c>
    </row>
    <row r="27" spans="1:17">
      <c r="A27" t="s">
        <v>23</v>
      </c>
      <c r="B27">
        <v>305.10000000000002</v>
      </c>
      <c r="D27" t="s">
        <v>10</v>
      </c>
    </row>
    <row r="28" spans="1:17">
      <c r="D28" t="s">
        <v>17</v>
      </c>
    </row>
    <row r="29" spans="1:17">
      <c r="A29" t="s">
        <v>23</v>
      </c>
      <c r="B29">
        <v>308.10000000000002</v>
      </c>
      <c r="D29" t="s">
        <v>10</v>
      </c>
    </row>
    <row r="30" spans="1:17">
      <c r="D30" t="s">
        <v>17</v>
      </c>
    </row>
    <row r="31" spans="1:17">
      <c r="A31" t="s">
        <v>23</v>
      </c>
      <c r="B31">
        <v>314.8</v>
      </c>
      <c r="D31" t="s">
        <v>10</v>
      </c>
    </row>
    <row r="32" spans="1:17">
      <c r="D32" t="s">
        <v>17</v>
      </c>
    </row>
    <row r="33" spans="1:17">
      <c r="A33" t="s">
        <v>24</v>
      </c>
      <c r="B33">
        <v>351</v>
      </c>
      <c r="D33" t="s">
        <v>10</v>
      </c>
      <c r="E33">
        <v>0</v>
      </c>
      <c r="F33">
        <v>0</v>
      </c>
      <c r="G33" t="s">
        <v>13</v>
      </c>
      <c r="J33">
        <v>0</v>
      </c>
      <c r="K33">
        <v>0</v>
      </c>
      <c r="L33" t="s">
        <v>13</v>
      </c>
      <c r="O33">
        <v>0</v>
      </c>
      <c r="P33">
        <v>0</v>
      </c>
      <c r="Q33" t="s">
        <v>13</v>
      </c>
    </row>
    <row r="34" spans="1:17">
      <c r="A34" t="s">
        <v>25</v>
      </c>
      <c r="B34">
        <v>462.8</v>
      </c>
      <c r="D34" t="s">
        <v>17</v>
      </c>
      <c r="E34">
        <v>0</v>
      </c>
      <c r="F34">
        <v>0</v>
      </c>
      <c r="G34" t="s">
        <v>13</v>
      </c>
      <c r="J34">
        <v>0</v>
      </c>
      <c r="K34">
        <v>0</v>
      </c>
      <c r="L34" t="s">
        <v>13</v>
      </c>
      <c r="O34">
        <v>0</v>
      </c>
      <c r="P34">
        <v>0</v>
      </c>
      <c r="Q34" t="s">
        <v>13</v>
      </c>
    </row>
    <row r="35" spans="1:17">
      <c r="A35" t="s">
        <v>26</v>
      </c>
      <c r="B35">
        <v>462.6</v>
      </c>
      <c r="D35" t="s">
        <v>10</v>
      </c>
    </row>
    <row r="36" spans="1:17">
      <c r="D36" t="s">
        <v>17</v>
      </c>
    </row>
    <row r="37" spans="1:17">
      <c r="A37" t="s">
        <v>26</v>
      </c>
      <c r="B37">
        <v>463.9</v>
      </c>
      <c r="D37" t="s">
        <v>10</v>
      </c>
    </row>
    <row r="38" spans="1:17">
      <c r="D38" t="s">
        <v>17</v>
      </c>
    </row>
    <row r="39" spans="1:17">
      <c r="A39" t="s">
        <v>26</v>
      </c>
      <c r="B39">
        <v>469.9</v>
      </c>
      <c r="D39" t="s">
        <v>10</v>
      </c>
    </row>
    <row r="40" spans="1:17">
      <c r="D40" t="s">
        <v>17</v>
      </c>
    </row>
    <row r="41" spans="1:17">
      <c r="A41" t="s">
        <v>26</v>
      </c>
      <c r="B41">
        <v>470</v>
      </c>
      <c r="D41" t="s">
        <v>10</v>
      </c>
    </row>
    <row r="42" spans="1:17">
      <c r="D42" t="s">
        <v>17</v>
      </c>
    </row>
    <row r="43" spans="1:17">
      <c r="A43" t="s">
        <v>26</v>
      </c>
      <c r="B43">
        <v>477.5</v>
      </c>
      <c r="D43" t="s">
        <v>10</v>
      </c>
    </row>
    <row r="44" spans="1:17">
      <c r="D44" t="s">
        <v>17</v>
      </c>
    </row>
    <row r="45" spans="1:17">
      <c r="A45" t="s">
        <v>27</v>
      </c>
      <c r="B45">
        <v>594</v>
      </c>
      <c r="D45" t="s">
        <v>17</v>
      </c>
      <c r="E45">
        <v>31</v>
      </c>
      <c r="F45">
        <v>3654</v>
      </c>
      <c r="G45">
        <v>167.02445308056866</v>
      </c>
      <c r="J45">
        <v>28</v>
      </c>
      <c r="K45">
        <v>2359</v>
      </c>
      <c r="L45">
        <v>59.827362702103152</v>
      </c>
      <c r="O45">
        <v>31</v>
      </c>
      <c r="P45">
        <v>3255</v>
      </c>
      <c r="Q45">
        <v>147.57647394092783</v>
      </c>
    </row>
    <row r="46" spans="1:17">
      <c r="A46" t="s">
        <v>28</v>
      </c>
      <c r="B46">
        <v>594</v>
      </c>
      <c r="D46" t="s">
        <v>10</v>
      </c>
    </row>
    <row r="47" spans="1:17">
      <c r="D47" t="s">
        <v>17</v>
      </c>
    </row>
    <row r="48" spans="1:17">
      <c r="A48" t="s">
        <v>28</v>
      </c>
      <c r="B48">
        <v>680.7</v>
      </c>
      <c r="D48" t="s">
        <v>10</v>
      </c>
    </row>
    <row r="49" spans="1:18">
      <c r="D49" t="s">
        <v>17</v>
      </c>
    </row>
    <row r="50" spans="1:18">
      <c r="A50" t="s">
        <v>28</v>
      </c>
      <c r="B50">
        <v>619.29999999999995</v>
      </c>
      <c r="D50" t="s">
        <v>10</v>
      </c>
    </row>
    <row r="51" spans="1:18">
      <c r="D51" t="s">
        <v>17</v>
      </c>
    </row>
    <row r="52" spans="1:18">
      <c r="A52" t="s">
        <v>29</v>
      </c>
      <c r="B52">
        <v>791.5</v>
      </c>
      <c r="D52" t="s">
        <v>17</v>
      </c>
      <c r="E52">
        <v>31</v>
      </c>
      <c r="F52">
        <v>3654</v>
      </c>
      <c r="G52">
        <v>276.57433394844185</v>
      </c>
      <c r="J52">
        <v>28</v>
      </c>
      <c r="K52">
        <v>1986</v>
      </c>
      <c r="L52">
        <v>101.38765190675352</v>
      </c>
      <c r="O52">
        <v>31</v>
      </c>
      <c r="P52">
        <v>2613</v>
      </c>
      <c r="Q52">
        <v>281.13448377035894</v>
      </c>
    </row>
    <row r="53" spans="1:18">
      <c r="A53" t="s">
        <v>30</v>
      </c>
      <c r="B53">
        <v>791.5</v>
      </c>
      <c r="D53" t="s">
        <v>10</v>
      </c>
    </row>
    <row r="54" spans="1:18">
      <c r="D54" t="s">
        <v>17</v>
      </c>
    </row>
    <row r="55" spans="1:18">
      <c r="A55" t="s">
        <v>30</v>
      </c>
      <c r="B55">
        <v>793.7</v>
      </c>
      <c r="D55" t="s">
        <v>10</v>
      </c>
    </row>
    <row r="56" spans="1:18">
      <c r="D56" t="s">
        <v>17</v>
      </c>
    </row>
    <row r="57" spans="1:18">
      <c r="A57" t="s">
        <v>30</v>
      </c>
      <c r="B57">
        <v>797.3</v>
      </c>
      <c r="D57" t="s">
        <v>10</v>
      </c>
    </row>
    <row r="58" spans="1:18">
      <c r="D58" t="s">
        <v>17</v>
      </c>
    </row>
    <row r="59" spans="1:18">
      <c r="A59" t="s">
        <v>31</v>
      </c>
      <c r="B59">
        <v>935.5</v>
      </c>
      <c r="D59" t="s">
        <v>17</v>
      </c>
      <c r="E59">
        <v>0</v>
      </c>
      <c r="F59">
        <v>0</v>
      </c>
      <c r="G59" t="s">
        <v>13</v>
      </c>
      <c r="J59">
        <v>0</v>
      </c>
      <c r="K59">
        <v>0</v>
      </c>
      <c r="L59" t="s">
        <v>13</v>
      </c>
      <c r="O59">
        <v>0</v>
      </c>
      <c r="P59">
        <v>0</v>
      </c>
      <c r="Q59" t="s">
        <v>13</v>
      </c>
    </row>
    <row r="61" spans="1:18">
      <c r="E61" s="458" t="s">
        <v>32</v>
      </c>
      <c r="H61" t="s">
        <v>33</v>
      </c>
      <c r="J61" s="458" t="s">
        <v>34</v>
      </c>
      <c r="M61" t="s">
        <v>33</v>
      </c>
      <c r="O61" s="458" t="s">
        <v>35</v>
      </c>
      <c r="R61" t="s">
        <v>33</v>
      </c>
    </row>
    <row r="63" spans="1:18">
      <c r="A63" t="s">
        <v>3</v>
      </c>
      <c r="B63" t="s">
        <v>4</v>
      </c>
      <c r="D63" t="s">
        <v>5</v>
      </c>
      <c r="E63" t="s">
        <v>6</v>
      </c>
      <c r="F63" t="s">
        <v>7</v>
      </c>
      <c r="G63" t="s">
        <v>8</v>
      </c>
      <c r="H63" t="s">
        <v>36</v>
      </c>
      <c r="J63" t="s">
        <v>6</v>
      </c>
      <c r="K63" t="s">
        <v>7</v>
      </c>
      <c r="L63" t="s">
        <v>8</v>
      </c>
      <c r="M63" t="s">
        <v>36</v>
      </c>
      <c r="O63" t="s">
        <v>6</v>
      </c>
      <c r="P63" t="s">
        <v>7</v>
      </c>
      <c r="Q63" t="s">
        <v>8</v>
      </c>
      <c r="R63" t="s">
        <v>36</v>
      </c>
    </row>
    <row r="64" spans="1:18">
      <c r="A64" t="s">
        <v>9</v>
      </c>
      <c r="B64">
        <v>-8.5</v>
      </c>
      <c r="D64" t="s">
        <v>10</v>
      </c>
      <c r="E64">
        <v>19</v>
      </c>
      <c r="F64">
        <v>48</v>
      </c>
      <c r="G64">
        <v>8.8439187201133667</v>
      </c>
      <c r="H64">
        <v>0</v>
      </c>
      <c r="J64">
        <v>22</v>
      </c>
      <c r="K64">
        <v>39</v>
      </c>
      <c r="L64">
        <v>9.140644084902382</v>
      </c>
      <c r="M64">
        <v>0</v>
      </c>
      <c r="O64">
        <v>21</v>
      </c>
      <c r="P64">
        <v>400</v>
      </c>
      <c r="Q64">
        <v>48.846943521490978</v>
      </c>
      <c r="R64">
        <v>0</v>
      </c>
    </row>
    <row r="65" spans="1:18">
      <c r="A65" t="s">
        <v>37</v>
      </c>
    </row>
    <row r="67" spans="1:18">
      <c r="A67" t="s">
        <v>12</v>
      </c>
      <c r="B67">
        <v>-4.5</v>
      </c>
      <c r="D67" t="s">
        <v>10</v>
      </c>
      <c r="E67" t="s">
        <v>13</v>
      </c>
      <c r="F67">
        <v>0</v>
      </c>
      <c r="G67">
        <v>0</v>
      </c>
      <c r="H67">
        <v>0</v>
      </c>
      <c r="J67" t="s">
        <v>13</v>
      </c>
      <c r="K67">
        <v>0</v>
      </c>
      <c r="L67">
        <v>0</v>
      </c>
      <c r="M67">
        <v>0</v>
      </c>
      <c r="O67" t="s">
        <v>13</v>
      </c>
      <c r="P67">
        <v>0</v>
      </c>
      <c r="Q67">
        <v>0</v>
      </c>
      <c r="R67">
        <v>0</v>
      </c>
    </row>
    <row r="68" spans="1:18">
      <c r="A68" t="s">
        <v>38</v>
      </c>
    </row>
    <row r="69" spans="1:18">
      <c r="A69" t="s">
        <v>15</v>
      </c>
      <c r="B69" t="s">
        <v>16</v>
      </c>
      <c r="D69" t="s">
        <v>10</v>
      </c>
      <c r="E69">
        <v>0</v>
      </c>
      <c r="F69">
        <v>0</v>
      </c>
      <c r="G69" t="s">
        <v>13</v>
      </c>
      <c r="H69">
        <v>0</v>
      </c>
      <c r="J69">
        <v>0</v>
      </c>
      <c r="K69">
        <v>0</v>
      </c>
      <c r="L69" t="s">
        <v>13</v>
      </c>
      <c r="M69">
        <v>0</v>
      </c>
      <c r="O69">
        <v>0</v>
      </c>
      <c r="P69">
        <v>0</v>
      </c>
      <c r="Q69" t="s">
        <v>13</v>
      </c>
      <c r="R69">
        <v>0</v>
      </c>
    </row>
    <row r="70" spans="1:18">
      <c r="D70" t="s">
        <v>17</v>
      </c>
      <c r="E70">
        <v>0</v>
      </c>
      <c r="F70">
        <v>0</v>
      </c>
      <c r="G70" t="s">
        <v>13</v>
      </c>
      <c r="H70">
        <v>0</v>
      </c>
      <c r="J70">
        <v>0</v>
      </c>
      <c r="K70">
        <v>0</v>
      </c>
      <c r="L70" t="s">
        <v>13</v>
      </c>
      <c r="M70">
        <v>0</v>
      </c>
      <c r="O70">
        <v>0</v>
      </c>
      <c r="P70">
        <v>0</v>
      </c>
      <c r="Q70" t="s">
        <v>13</v>
      </c>
      <c r="R70">
        <v>0</v>
      </c>
    </row>
    <row r="71" spans="1:18">
      <c r="A71" t="s">
        <v>15</v>
      </c>
      <c r="B71" t="s">
        <v>18</v>
      </c>
      <c r="D71" t="s">
        <v>10</v>
      </c>
      <c r="E71">
        <v>0</v>
      </c>
      <c r="F71">
        <v>0</v>
      </c>
      <c r="G71" t="s">
        <v>13</v>
      </c>
      <c r="H71">
        <v>0</v>
      </c>
      <c r="J71">
        <v>0</v>
      </c>
      <c r="K71">
        <v>0</v>
      </c>
      <c r="L71" t="s">
        <v>13</v>
      </c>
      <c r="M71">
        <v>0</v>
      </c>
      <c r="O71">
        <v>0</v>
      </c>
      <c r="P71">
        <v>0</v>
      </c>
      <c r="Q71" t="s">
        <v>13</v>
      </c>
      <c r="R71">
        <v>0</v>
      </c>
    </row>
    <row r="72" spans="1:18">
      <c r="D72" t="s">
        <v>17</v>
      </c>
      <c r="E72">
        <v>0</v>
      </c>
      <c r="F72" t="s">
        <v>105</v>
      </c>
      <c r="G72" t="s">
        <v>13</v>
      </c>
      <c r="H72" t="s">
        <v>105</v>
      </c>
      <c r="J72">
        <v>5</v>
      </c>
      <c r="K72">
        <v>142</v>
      </c>
      <c r="L72">
        <v>27.934276732340262</v>
      </c>
      <c r="M72">
        <v>0</v>
      </c>
      <c r="O72">
        <v>5</v>
      </c>
      <c r="P72">
        <v>214</v>
      </c>
      <c r="Q72">
        <v>32.573516474784725</v>
      </c>
      <c r="R72">
        <v>0</v>
      </c>
    </row>
    <row r="73" spans="1:18">
      <c r="A73" t="s">
        <v>15</v>
      </c>
      <c r="B73" t="s">
        <v>19</v>
      </c>
      <c r="D73" t="s">
        <v>10</v>
      </c>
      <c r="E73">
        <v>0</v>
      </c>
      <c r="F73">
        <v>0</v>
      </c>
      <c r="G73" t="s">
        <v>13</v>
      </c>
      <c r="H73">
        <v>0</v>
      </c>
      <c r="J73">
        <v>0</v>
      </c>
      <c r="K73">
        <v>0</v>
      </c>
      <c r="L73" t="s">
        <v>13</v>
      </c>
      <c r="M73">
        <v>0</v>
      </c>
      <c r="O73">
        <v>0</v>
      </c>
      <c r="P73">
        <v>0</v>
      </c>
      <c r="Q73" t="s">
        <v>13</v>
      </c>
      <c r="R73">
        <v>0</v>
      </c>
    </row>
    <row r="74" spans="1:18">
      <c r="D74" t="s">
        <v>17</v>
      </c>
      <c r="E74">
        <v>0</v>
      </c>
      <c r="F74">
        <v>0</v>
      </c>
      <c r="G74" t="s">
        <v>13</v>
      </c>
      <c r="H74">
        <v>0</v>
      </c>
      <c r="J74">
        <v>0</v>
      </c>
      <c r="K74">
        <v>0</v>
      </c>
      <c r="L74" t="s">
        <v>13</v>
      </c>
      <c r="M74">
        <v>0</v>
      </c>
      <c r="O74">
        <v>0</v>
      </c>
      <c r="P74">
        <v>0</v>
      </c>
      <c r="Q74" t="s">
        <v>13</v>
      </c>
      <c r="R74">
        <v>0</v>
      </c>
    </row>
    <row r="75" spans="1:18">
      <c r="A75" t="s">
        <v>15</v>
      </c>
      <c r="B75">
        <v>4.3</v>
      </c>
      <c r="D75" t="s">
        <v>10</v>
      </c>
      <c r="E75">
        <v>0</v>
      </c>
      <c r="F75">
        <v>0</v>
      </c>
      <c r="G75" t="s">
        <v>13</v>
      </c>
      <c r="H75">
        <v>0</v>
      </c>
      <c r="J75">
        <v>0</v>
      </c>
      <c r="K75">
        <v>0</v>
      </c>
      <c r="L75" t="s">
        <v>13</v>
      </c>
      <c r="M75">
        <v>0</v>
      </c>
      <c r="O75">
        <v>0</v>
      </c>
      <c r="P75">
        <v>0</v>
      </c>
      <c r="Q75" t="s">
        <v>13</v>
      </c>
      <c r="R75">
        <v>0</v>
      </c>
    </row>
    <row r="76" spans="1:18">
      <c r="D76" t="s">
        <v>17</v>
      </c>
      <c r="E76">
        <v>5</v>
      </c>
      <c r="F76">
        <v>488</v>
      </c>
      <c r="G76">
        <v>34.451245065044972</v>
      </c>
      <c r="H76">
        <v>1</v>
      </c>
      <c r="J76">
        <v>5</v>
      </c>
      <c r="K76">
        <v>71</v>
      </c>
      <c r="L76">
        <v>29.823511940862353</v>
      </c>
      <c r="M76">
        <v>0</v>
      </c>
      <c r="O76">
        <v>5</v>
      </c>
      <c r="P76">
        <v>172</v>
      </c>
      <c r="Q76">
        <v>39.865981835393924</v>
      </c>
      <c r="R76">
        <v>0</v>
      </c>
    </row>
    <row r="77" spans="1:18">
      <c r="A77" t="s">
        <v>20</v>
      </c>
      <c r="B77">
        <v>86.8</v>
      </c>
      <c r="D77" t="s">
        <v>17</v>
      </c>
      <c r="E77">
        <v>30</v>
      </c>
      <c r="F77">
        <v>211</v>
      </c>
      <c r="G77">
        <v>22.147384464610898</v>
      </c>
      <c r="J77">
        <v>31</v>
      </c>
      <c r="K77">
        <v>86</v>
      </c>
      <c r="L77">
        <v>14.857170472654403</v>
      </c>
      <c r="M77">
        <v>0</v>
      </c>
      <c r="O77">
        <v>30</v>
      </c>
      <c r="P77">
        <v>54</v>
      </c>
      <c r="Q77">
        <v>9.0029869224308943</v>
      </c>
      <c r="R77">
        <v>0</v>
      </c>
    </row>
    <row r="78" spans="1:18">
      <c r="A78" t="s">
        <v>21</v>
      </c>
      <c r="B78">
        <v>84.2</v>
      </c>
      <c r="D78" t="s">
        <v>10</v>
      </c>
      <c r="E78">
        <v>0</v>
      </c>
      <c r="F78">
        <v>0</v>
      </c>
      <c r="G78" t="s">
        <v>13</v>
      </c>
      <c r="H78">
        <v>0</v>
      </c>
      <c r="J78">
        <v>0</v>
      </c>
      <c r="K78">
        <v>0</v>
      </c>
      <c r="L78" t="s">
        <v>13</v>
      </c>
      <c r="M78">
        <v>0</v>
      </c>
      <c r="O78">
        <v>0</v>
      </c>
      <c r="P78">
        <v>0</v>
      </c>
      <c r="Q78" t="s">
        <v>13</v>
      </c>
      <c r="R78">
        <v>0</v>
      </c>
    </row>
    <row r="79" spans="1:18">
      <c r="D79" t="s">
        <v>17</v>
      </c>
      <c r="E79">
        <v>0</v>
      </c>
      <c r="F79">
        <v>0</v>
      </c>
      <c r="G79" t="s">
        <v>13</v>
      </c>
      <c r="H79">
        <v>0</v>
      </c>
      <c r="J79">
        <v>0</v>
      </c>
      <c r="K79">
        <v>0</v>
      </c>
      <c r="L79" t="s">
        <v>13</v>
      </c>
      <c r="M79">
        <v>0</v>
      </c>
      <c r="O79">
        <v>0</v>
      </c>
      <c r="P79">
        <v>0</v>
      </c>
      <c r="Q79" t="s">
        <v>13</v>
      </c>
      <c r="R79">
        <v>0</v>
      </c>
    </row>
    <row r="80" spans="1:18">
      <c r="A80" t="s">
        <v>21</v>
      </c>
      <c r="B80">
        <v>86.8</v>
      </c>
      <c r="D80" t="s">
        <v>10</v>
      </c>
      <c r="E80">
        <v>5</v>
      </c>
      <c r="F80">
        <v>52</v>
      </c>
      <c r="G80">
        <v>21.864791799030172</v>
      </c>
      <c r="H80">
        <v>0</v>
      </c>
      <c r="J80">
        <v>5</v>
      </c>
      <c r="K80">
        <v>52</v>
      </c>
      <c r="L80">
        <v>18.439852383322194</v>
      </c>
      <c r="M80">
        <v>0</v>
      </c>
      <c r="O80">
        <v>5</v>
      </c>
      <c r="P80">
        <v>20</v>
      </c>
      <c r="Q80">
        <v>13.195079107728942</v>
      </c>
      <c r="R80">
        <v>0</v>
      </c>
    </row>
    <row r="81" spans="1:18">
      <c r="D81" t="s">
        <v>17</v>
      </c>
      <c r="E81">
        <v>5</v>
      </c>
      <c r="F81">
        <v>75</v>
      </c>
      <c r="G81">
        <v>34.597285985450135</v>
      </c>
      <c r="H81">
        <v>0</v>
      </c>
      <c r="J81">
        <v>5</v>
      </c>
      <c r="K81">
        <v>41</v>
      </c>
      <c r="L81">
        <v>13.260404475662167</v>
      </c>
      <c r="M81">
        <v>0</v>
      </c>
      <c r="O81">
        <v>5</v>
      </c>
      <c r="P81">
        <v>31</v>
      </c>
      <c r="Q81">
        <v>14.403841637786835</v>
      </c>
      <c r="R81">
        <v>0</v>
      </c>
    </row>
    <row r="82" spans="1:18">
      <c r="A82" t="s">
        <v>21</v>
      </c>
      <c r="B82">
        <v>91.4</v>
      </c>
      <c r="D82" t="s">
        <v>10</v>
      </c>
      <c r="E82">
        <v>0</v>
      </c>
      <c r="F82">
        <v>0</v>
      </c>
      <c r="G82" t="s">
        <v>13</v>
      </c>
      <c r="H82">
        <v>0</v>
      </c>
      <c r="J82">
        <v>0</v>
      </c>
      <c r="K82">
        <v>0</v>
      </c>
      <c r="L82" t="s">
        <v>13</v>
      </c>
      <c r="M82">
        <v>0</v>
      </c>
      <c r="O82">
        <v>0</v>
      </c>
      <c r="P82">
        <v>0</v>
      </c>
      <c r="Q82" t="s">
        <v>13</v>
      </c>
      <c r="R82">
        <v>0</v>
      </c>
    </row>
    <row r="83" spans="1:18">
      <c r="D83" t="s">
        <v>17</v>
      </c>
      <c r="E83">
        <v>0</v>
      </c>
      <c r="F83">
        <v>0</v>
      </c>
      <c r="G83" t="s">
        <v>13</v>
      </c>
      <c r="H83">
        <v>0</v>
      </c>
      <c r="J83">
        <v>0</v>
      </c>
      <c r="K83">
        <v>0</v>
      </c>
      <c r="L83" t="s">
        <v>13</v>
      </c>
      <c r="M83">
        <v>0</v>
      </c>
      <c r="O83">
        <v>0</v>
      </c>
      <c r="P83">
        <v>0</v>
      </c>
      <c r="Q83" t="s">
        <v>13</v>
      </c>
      <c r="R83">
        <v>0</v>
      </c>
    </row>
    <row r="84" spans="1:18">
      <c r="A84" t="s">
        <v>21</v>
      </c>
      <c r="B84">
        <v>92.8</v>
      </c>
      <c r="D84" t="s">
        <v>10</v>
      </c>
      <c r="E84">
        <v>5</v>
      </c>
      <c r="F84">
        <v>109</v>
      </c>
      <c r="G84">
        <v>34.154563455055481</v>
      </c>
      <c r="H84">
        <v>0</v>
      </c>
      <c r="J84">
        <v>5</v>
      </c>
      <c r="K84">
        <v>414</v>
      </c>
      <c r="L84">
        <v>47.466221896496108</v>
      </c>
      <c r="M84">
        <v>1</v>
      </c>
      <c r="O84">
        <v>5</v>
      </c>
      <c r="P84">
        <v>557</v>
      </c>
      <c r="Q84">
        <v>51.896094592335309</v>
      </c>
      <c r="R84">
        <v>1</v>
      </c>
    </row>
    <row r="85" spans="1:18">
      <c r="D85" t="s">
        <v>17</v>
      </c>
      <c r="E85">
        <v>5</v>
      </c>
      <c r="F85">
        <v>246</v>
      </c>
      <c r="G85">
        <v>41.632081953333156</v>
      </c>
      <c r="H85">
        <v>1</v>
      </c>
      <c r="J85">
        <v>5</v>
      </c>
      <c r="K85">
        <v>556</v>
      </c>
      <c r="L85">
        <v>48.139940470550364</v>
      </c>
      <c r="M85">
        <v>1</v>
      </c>
      <c r="O85">
        <v>5</v>
      </c>
      <c r="P85">
        <v>839</v>
      </c>
      <c r="Q85">
        <v>55.979262161050997</v>
      </c>
      <c r="R85">
        <v>1</v>
      </c>
    </row>
    <row r="86" spans="1:18">
      <c r="A86" t="s">
        <v>22</v>
      </c>
      <c r="B86">
        <v>306.89999999999998</v>
      </c>
      <c r="D86" t="s">
        <v>10</v>
      </c>
      <c r="E86">
        <v>22</v>
      </c>
      <c r="F86">
        <v>865</v>
      </c>
      <c r="G86">
        <v>208.994064988357</v>
      </c>
      <c r="J86">
        <v>18</v>
      </c>
      <c r="K86">
        <v>200</v>
      </c>
      <c r="L86">
        <v>116.65290395761166</v>
      </c>
      <c r="M86">
        <v>0</v>
      </c>
      <c r="O86">
        <v>5</v>
      </c>
      <c r="P86">
        <v>50</v>
      </c>
      <c r="Q86">
        <v>50</v>
      </c>
      <c r="R86">
        <v>0</v>
      </c>
    </row>
    <row r="87" spans="1:18">
      <c r="A87" t="s">
        <v>23</v>
      </c>
      <c r="B87">
        <v>305.10000000000002</v>
      </c>
      <c r="D87" t="s">
        <v>10</v>
      </c>
      <c r="E87">
        <v>5</v>
      </c>
      <c r="F87">
        <v>262</v>
      </c>
      <c r="G87">
        <v>19.215879128085813</v>
      </c>
      <c r="H87">
        <v>0</v>
      </c>
      <c r="J87">
        <v>5</v>
      </c>
      <c r="K87">
        <v>249</v>
      </c>
      <c r="L87">
        <v>55.505080816160394</v>
      </c>
      <c r="M87">
        <v>0</v>
      </c>
      <c r="O87">
        <v>5</v>
      </c>
      <c r="P87">
        <v>41</v>
      </c>
      <c r="Q87">
        <v>16.518896127148441</v>
      </c>
      <c r="R87">
        <v>0</v>
      </c>
    </row>
    <row r="88" spans="1:18">
      <c r="D88" t="s">
        <v>17</v>
      </c>
      <c r="E88">
        <v>5</v>
      </c>
      <c r="F88">
        <v>295</v>
      </c>
      <c r="G88">
        <v>22.603224696268157</v>
      </c>
      <c r="H88">
        <v>1</v>
      </c>
      <c r="J88">
        <v>5</v>
      </c>
      <c r="K88">
        <v>132</v>
      </c>
      <c r="L88">
        <v>41.224566145459214</v>
      </c>
      <c r="M88">
        <v>0</v>
      </c>
      <c r="O88">
        <v>5</v>
      </c>
      <c r="P88">
        <v>20</v>
      </c>
      <c r="Q88">
        <v>11.486983549970351</v>
      </c>
      <c r="R88">
        <v>0</v>
      </c>
    </row>
    <row r="89" spans="1:18">
      <c r="A89" t="s">
        <v>23</v>
      </c>
      <c r="B89">
        <v>308.10000000000002</v>
      </c>
      <c r="D89" t="s">
        <v>10</v>
      </c>
      <c r="E89">
        <v>0</v>
      </c>
      <c r="F89">
        <v>0</v>
      </c>
      <c r="G89" t="s">
        <v>13</v>
      </c>
      <c r="H89">
        <v>0</v>
      </c>
      <c r="J89">
        <v>0</v>
      </c>
      <c r="K89">
        <v>0</v>
      </c>
      <c r="L89" t="s">
        <v>13</v>
      </c>
      <c r="M89">
        <v>0</v>
      </c>
      <c r="O89">
        <v>0</v>
      </c>
      <c r="P89">
        <v>0</v>
      </c>
      <c r="Q89" t="s">
        <v>13</v>
      </c>
      <c r="R89">
        <v>0</v>
      </c>
    </row>
    <row r="90" spans="1:18">
      <c r="D90" t="s">
        <v>17</v>
      </c>
      <c r="E90">
        <v>0</v>
      </c>
      <c r="F90">
        <v>0</v>
      </c>
      <c r="G90" t="s">
        <v>13</v>
      </c>
      <c r="H90">
        <v>0</v>
      </c>
      <c r="J90">
        <v>0</v>
      </c>
      <c r="K90">
        <v>0</v>
      </c>
      <c r="L90" t="s">
        <v>13</v>
      </c>
      <c r="M90">
        <v>0</v>
      </c>
      <c r="O90">
        <v>0</v>
      </c>
      <c r="P90">
        <v>0</v>
      </c>
      <c r="Q90" t="s">
        <v>13</v>
      </c>
      <c r="R90">
        <v>0</v>
      </c>
    </row>
    <row r="91" spans="1:18">
      <c r="A91" t="s">
        <v>23</v>
      </c>
      <c r="B91">
        <v>314.8</v>
      </c>
      <c r="D91" t="s">
        <v>10</v>
      </c>
      <c r="E91">
        <v>5</v>
      </c>
      <c r="F91">
        <v>410</v>
      </c>
      <c r="G91">
        <v>60.39104237324085</v>
      </c>
      <c r="H91">
        <v>1</v>
      </c>
      <c r="J91">
        <v>5</v>
      </c>
      <c r="K91">
        <v>187</v>
      </c>
      <c r="L91">
        <v>65.998096559383725</v>
      </c>
      <c r="M91">
        <v>0</v>
      </c>
      <c r="O91">
        <v>5</v>
      </c>
      <c r="P91">
        <v>10</v>
      </c>
      <c r="Q91">
        <v>10</v>
      </c>
      <c r="R91">
        <v>0</v>
      </c>
    </row>
    <row r="92" spans="1:18">
      <c r="D92" t="s">
        <v>17</v>
      </c>
      <c r="E92">
        <v>5</v>
      </c>
      <c r="F92">
        <v>355</v>
      </c>
      <c r="G92">
        <v>154.9517049365316</v>
      </c>
      <c r="H92">
        <v>1</v>
      </c>
      <c r="J92">
        <v>5</v>
      </c>
      <c r="K92">
        <v>414</v>
      </c>
      <c r="L92">
        <v>78.158065550437783</v>
      </c>
      <c r="M92">
        <v>3</v>
      </c>
      <c r="O92">
        <v>5</v>
      </c>
      <c r="P92">
        <v>52</v>
      </c>
      <c r="Q92">
        <v>19.337545004792645</v>
      </c>
      <c r="R92">
        <v>0</v>
      </c>
    </row>
    <row r="93" spans="1:18">
      <c r="A93" t="s">
        <v>24</v>
      </c>
      <c r="B93">
        <v>351</v>
      </c>
      <c r="D93" t="s">
        <v>10</v>
      </c>
      <c r="E93">
        <v>0</v>
      </c>
      <c r="F93">
        <v>0</v>
      </c>
      <c r="G93" t="s">
        <v>13</v>
      </c>
      <c r="J93">
        <v>0</v>
      </c>
      <c r="K93">
        <v>0</v>
      </c>
      <c r="L93" t="s">
        <v>13</v>
      </c>
      <c r="M93">
        <v>0</v>
      </c>
      <c r="O93">
        <v>0</v>
      </c>
      <c r="P93">
        <v>0</v>
      </c>
      <c r="Q93" t="s">
        <v>13</v>
      </c>
      <c r="R93">
        <v>0</v>
      </c>
    </row>
    <row r="94" spans="1:18">
      <c r="A94" t="s">
        <v>25</v>
      </c>
      <c r="B94">
        <v>462.8</v>
      </c>
      <c r="D94" t="s">
        <v>17</v>
      </c>
      <c r="E94">
        <v>0</v>
      </c>
      <c r="F94">
        <v>0</v>
      </c>
      <c r="G94" t="s">
        <v>13</v>
      </c>
      <c r="J94">
        <v>0</v>
      </c>
      <c r="K94">
        <v>0</v>
      </c>
      <c r="L94" t="s">
        <v>13</v>
      </c>
      <c r="M94">
        <v>0</v>
      </c>
      <c r="O94">
        <v>0</v>
      </c>
      <c r="P94">
        <v>0</v>
      </c>
      <c r="Q94" t="s">
        <v>13</v>
      </c>
      <c r="R94">
        <v>0</v>
      </c>
    </row>
    <row r="95" spans="1:18">
      <c r="A95" t="s">
        <v>26</v>
      </c>
      <c r="B95">
        <v>462.6</v>
      </c>
      <c r="D95" t="s">
        <v>10</v>
      </c>
      <c r="E95">
        <v>0</v>
      </c>
      <c r="F95">
        <v>0</v>
      </c>
      <c r="G95" t="s">
        <v>13</v>
      </c>
      <c r="H95">
        <v>0</v>
      </c>
      <c r="J95">
        <v>0</v>
      </c>
      <c r="K95">
        <v>0</v>
      </c>
      <c r="L95" t="s">
        <v>13</v>
      </c>
      <c r="M95">
        <v>0</v>
      </c>
      <c r="O95">
        <v>0</v>
      </c>
      <c r="P95">
        <v>0</v>
      </c>
      <c r="Q95" t="s">
        <v>13</v>
      </c>
      <c r="R95">
        <v>0</v>
      </c>
    </row>
    <row r="96" spans="1:18">
      <c r="D96" t="s">
        <v>17</v>
      </c>
      <c r="E96">
        <v>5</v>
      </c>
      <c r="F96">
        <v>95</v>
      </c>
      <c r="G96">
        <v>25.988884446080579</v>
      </c>
      <c r="H96">
        <v>0</v>
      </c>
      <c r="J96">
        <v>5</v>
      </c>
      <c r="K96">
        <v>2419</v>
      </c>
      <c r="L96">
        <v>39.292914515733905</v>
      </c>
      <c r="M96">
        <v>1</v>
      </c>
      <c r="O96">
        <v>5</v>
      </c>
      <c r="P96">
        <v>167</v>
      </c>
      <c r="Q96">
        <v>28.059730044386864</v>
      </c>
      <c r="R96">
        <v>0</v>
      </c>
    </row>
    <row r="97" spans="1:18">
      <c r="A97" t="s">
        <v>26</v>
      </c>
      <c r="B97">
        <v>463.9</v>
      </c>
      <c r="D97" t="s">
        <v>10</v>
      </c>
      <c r="E97">
        <v>0</v>
      </c>
      <c r="F97">
        <v>0</v>
      </c>
      <c r="G97" t="s">
        <v>13</v>
      </c>
      <c r="H97">
        <v>0</v>
      </c>
      <c r="J97">
        <v>0</v>
      </c>
      <c r="K97">
        <v>0</v>
      </c>
      <c r="L97" t="s">
        <v>13</v>
      </c>
      <c r="M97">
        <v>0</v>
      </c>
      <c r="O97">
        <v>0</v>
      </c>
      <c r="P97">
        <v>0</v>
      </c>
      <c r="Q97" t="s">
        <v>13</v>
      </c>
      <c r="R97">
        <v>0</v>
      </c>
    </row>
    <row r="98" spans="1:18">
      <c r="D98" t="s">
        <v>17</v>
      </c>
      <c r="E98">
        <v>0</v>
      </c>
      <c r="F98">
        <v>0</v>
      </c>
      <c r="G98" t="s">
        <v>13</v>
      </c>
      <c r="H98">
        <v>0</v>
      </c>
      <c r="J98">
        <v>0</v>
      </c>
      <c r="K98">
        <v>0</v>
      </c>
      <c r="L98" t="s">
        <v>13</v>
      </c>
      <c r="M98">
        <v>0</v>
      </c>
      <c r="O98">
        <v>0</v>
      </c>
      <c r="P98">
        <v>0</v>
      </c>
      <c r="Q98" t="s">
        <v>13</v>
      </c>
      <c r="R98">
        <v>0</v>
      </c>
    </row>
    <row r="99" spans="1:18">
      <c r="A99" t="s">
        <v>26</v>
      </c>
      <c r="B99">
        <v>469.9</v>
      </c>
      <c r="D99" t="s">
        <v>10</v>
      </c>
      <c r="E99">
        <v>0</v>
      </c>
      <c r="F99">
        <v>0</v>
      </c>
      <c r="G99" t="s">
        <v>13</v>
      </c>
      <c r="H99">
        <v>0</v>
      </c>
      <c r="J99">
        <v>0</v>
      </c>
      <c r="K99">
        <v>0</v>
      </c>
      <c r="L99" t="s">
        <v>13</v>
      </c>
      <c r="M99">
        <v>0</v>
      </c>
      <c r="O99">
        <v>0</v>
      </c>
      <c r="P99">
        <v>0</v>
      </c>
      <c r="Q99" t="s">
        <v>13</v>
      </c>
      <c r="R99">
        <v>0</v>
      </c>
    </row>
    <row r="100" spans="1:18">
      <c r="D100" t="s">
        <v>17</v>
      </c>
      <c r="E100">
        <v>0</v>
      </c>
      <c r="F100">
        <v>0</v>
      </c>
      <c r="G100" t="s">
        <v>13</v>
      </c>
      <c r="H100">
        <v>0</v>
      </c>
      <c r="J100">
        <v>0</v>
      </c>
      <c r="K100">
        <v>0</v>
      </c>
      <c r="L100" t="s">
        <v>13</v>
      </c>
      <c r="M100">
        <v>0</v>
      </c>
      <c r="O100">
        <v>0</v>
      </c>
      <c r="P100">
        <v>0</v>
      </c>
      <c r="Q100" t="s">
        <v>13</v>
      </c>
      <c r="R100">
        <v>0</v>
      </c>
    </row>
    <row r="101" spans="1:18">
      <c r="A101" t="s">
        <v>26</v>
      </c>
      <c r="B101">
        <v>470</v>
      </c>
      <c r="D101" t="s">
        <v>10</v>
      </c>
      <c r="E101">
        <v>0</v>
      </c>
      <c r="F101">
        <v>0</v>
      </c>
      <c r="G101" t="s">
        <v>13</v>
      </c>
      <c r="H101">
        <v>0</v>
      </c>
      <c r="J101">
        <v>0</v>
      </c>
      <c r="K101">
        <v>0</v>
      </c>
      <c r="L101" t="s">
        <v>13</v>
      </c>
      <c r="M101">
        <v>0</v>
      </c>
      <c r="O101">
        <v>0</v>
      </c>
      <c r="P101">
        <v>0</v>
      </c>
      <c r="Q101" t="s">
        <v>13</v>
      </c>
      <c r="R101">
        <v>0</v>
      </c>
    </row>
    <row r="102" spans="1:18">
      <c r="D102" t="s">
        <v>17</v>
      </c>
      <c r="E102">
        <v>5</v>
      </c>
      <c r="F102">
        <v>203</v>
      </c>
      <c r="G102">
        <v>18.401961015525945</v>
      </c>
      <c r="H102">
        <v>0</v>
      </c>
      <c r="J102">
        <v>5</v>
      </c>
      <c r="K102">
        <v>72</v>
      </c>
      <c r="L102">
        <v>17.995059016548733</v>
      </c>
      <c r="M102">
        <v>0</v>
      </c>
      <c r="O102">
        <v>5</v>
      </c>
      <c r="P102">
        <v>649</v>
      </c>
      <c r="Q102">
        <v>89.416229644345862</v>
      </c>
      <c r="R102">
        <v>2</v>
      </c>
    </row>
    <row r="103" spans="1:18">
      <c r="A103" t="s">
        <v>26</v>
      </c>
      <c r="B103">
        <v>477.5</v>
      </c>
      <c r="D103" t="s">
        <v>10</v>
      </c>
      <c r="E103">
        <v>0</v>
      </c>
      <c r="F103">
        <v>0</v>
      </c>
      <c r="G103" t="s">
        <v>13</v>
      </c>
      <c r="H103">
        <v>0</v>
      </c>
      <c r="J103">
        <v>0</v>
      </c>
      <c r="K103">
        <v>0</v>
      </c>
      <c r="L103" t="s">
        <v>13</v>
      </c>
      <c r="M103">
        <v>0</v>
      </c>
      <c r="O103">
        <v>0</v>
      </c>
      <c r="P103">
        <v>0</v>
      </c>
      <c r="Q103" t="s">
        <v>13</v>
      </c>
      <c r="R103">
        <v>0</v>
      </c>
    </row>
    <row r="104" spans="1:18">
      <c r="D104" t="s">
        <v>17</v>
      </c>
      <c r="E104">
        <v>5</v>
      </c>
      <c r="F104">
        <v>194</v>
      </c>
      <c r="G104">
        <v>20.102053186789469</v>
      </c>
      <c r="H104">
        <v>0</v>
      </c>
      <c r="J104">
        <v>5</v>
      </c>
      <c r="K104">
        <v>31</v>
      </c>
      <c r="L104">
        <v>10.008784552762803</v>
      </c>
      <c r="M104">
        <v>0</v>
      </c>
      <c r="O104">
        <v>5</v>
      </c>
      <c r="P104">
        <v>81</v>
      </c>
      <c r="Q104">
        <v>26.610408619194988</v>
      </c>
      <c r="R104">
        <v>0</v>
      </c>
    </row>
    <row r="105" spans="1:18">
      <c r="A105" t="s">
        <v>27</v>
      </c>
      <c r="B105">
        <v>594</v>
      </c>
      <c r="D105" t="s">
        <v>17</v>
      </c>
      <c r="E105">
        <v>30</v>
      </c>
      <c r="F105">
        <v>620</v>
      </c>
      <c r="G105">
        <v>26.96785072706097</v>
      </c>
      <c r="J105">
        <v>31</v>
      </c>
      <c r="K105">
        <v>344.8</v>
      </c>
      <c r="L105">
        <v>12.942770953259176</v>
      </c>
      <c r="M105">
        <v>1</v>
      </c>
      <c r="O105">
        <v>30</v>
      </c>
      <c r="P105">
        <v>51</v>
      </c>
      <c r="Q105">
        <v>7.4161945347749505</v>
      </c>
      <c r="R105">
        <v>0</v>
      </c>
    </row>
    <row r="106" spans="1:18">
      <c r="A106" t="s">
        <v>28</v>
      </c>
      <c r="B106">
        <v>594</v>
      </c>
      <c r="D106" t="s">
        <v>10</v>
      </c>
      <c r="E106">
        <v>0</v>
      </c>
      <c r="F106">
        <v>0</v>
      </c>
      <c r="G106" t="s">
        <v>13</v>
      </c>
      <c r="H106">
        <v>0</v>
      </c>
      <c r="J106">
        <v>0</v>
      </c>
      <c r="K106">
        <v>0</v>
      </c>
      <c r="L106" t="s">
        <v>13</v>
      </c>
      <c r="M106">
        <v>0</v>
      </c>
      <c r="O106">
        <v>0</v>
      </c>
      <c r="P106">
        <v>0</v>
      </c>
      <c r="Q106" t="s">
        <v>13</v>
      </c>
      <c r="R106">
        <v>0</v>
      </c>
    </row>
    <row r="107" spans="1:18">
      <c r="D107" t="s">
        <v>17</v>
      </c>
      <c r="E107">
        <v>5</v>
      </c>
      <c r="F107">
        <v>435</v>
      </c>
      <c r="G107">
        <v>66.946656481362268</v>
      </c>
      <c r="H107">
        <v>1</v>
      </c>
      <c r="J107">
        <v>5</v>
      </c>
      <c r="K107">
        <v>366</v>
      </c>
      <c r="L107">
        <v>56.230825626321909</v>
      </c>
      <c r="M107">
        <v>1</v>
      </c>
      <c r="O107">
        <v>5</v>
      </c>
      <c r="P107">
        <v>2909</v>
      </c>
      <c r="Q107">
        <v>343.28214701160999</v>
      </c>
      <c r="R107">
        <v>2</v>
      </c>
    </row>
    <row r="108" spans="1:18">
      <c r="A108" t="s">
        <v>28</v>
      </c>
      <c r="B108">
        <v>680.7</v>
      </c>
      <c r="D108" t="s">
        <v>10</v>
      </c>
      <c r="E108">
        <v>0</v>
      </c>
      <c r="F108">
        <v>0</v>
      </c>
      <c r="G108" t="s">
        <v>13</v>
      </c>
      <c r="H108">
        <v>0</v>
      </c>
      <c r="J108">
        <v>0</v>
      </c>
      <c r="K108">
        <v>0</v>
      </c>
      <c r="L108" t="s">
        <v>13</v>
      </c>
      <c r="M108">
        <v>0</v>
      </c>
      <c r="O108">
        <v>0</v>
      </c>
      <c r="P108">
        <v>0</v>
      </c>
      <c r="Q108" t="s">
        <v>13</v>
      </c>
      <c r="R108">
        <v>0</v>
      </c>
    </row>
    <row r="109" spans="1:18">
      <c r="D109" t="s">
        <v>17</v>
      </c>
      <c r="E109">
        <v>0</v>
      </c>
      <c r="F109">
        <v>0</v>
      </c>
      <c r="G109" t="s">
        <v>13</v>
      </c>
      <c r="H109">
        <v>0</v>
      </c>
      <c r="J109">
        <v>0</v>
      </c>
      <c r="K109">
        <v>0</v>
      </c>
      <c r="L109" t="s">
        <v>13</v>
      </c>
      <c r="M109">
        <v>0</v>
      </c>
      <c r="O109">
        <v>0</v>
      </c>
      <c r="P109">
        <v>0</v>
      </c>
      <c r="Q109" t="s">
        <v>13</v>
      </c>
      <c r="R109">
        <v>0</v>
      </c>
    </row>
    <row r="110" spans="1:18">
      <c r="A110" t="s">
        <v>28</v>
      </c>
      <c r="B110">
        <v>619.29999999999995</v>
      </c>
      <c r="D110" t="s">
        <v>10</v>
      </c>
      <c r="E110">
        <v>0</v>
      </c>
      <c r="F110">
        <v>0</v>
      </c>
      <c r="G110" t="s">
        <v>13</v>
      </c>
      <c r="H110">
        <v>0</v>
      </c>
      <c r="J110">
        <v>0</v>
      </c>
      <c r="K110">
        <v>0</v>
      </c>
      <c r="L110" t="s">
        <v>13</v>
      </c>
      <c r="M110">
        <v>0</v>
      </c>
      <c r="O110">
        <v>0</v>
      </c>
      <c r="P110">
        <v>0</v>
      </c>
      <c r="Q110" t="s">
        <v>13</v>
      </c>
      <c r="R110">
        <v>0</v>
      </c>
    </row>
    <row r="111" spans="1:18">
      <c r="D111" t="s">
        <v>17</v>
      </c>
      <c r="E111">
        <v>5</v>
      </c>
      <c r="F111">
        <v>1722</v>
      </c>
      <c r="G111">
        <v>167.95803985620171</v>
      </c>
      <c r="H111">
        <v>2</v>
      </c>
      <c r="J111">
        <v>5</v>
      </c>
      <c r="K111">
        <v>574</v>
      </c>
      <c r="L111">
        <v>122.22868150843172</v>
      </c>
      <c r="M111">
        <v>2</v>
      </c>
      <c r="O111">
        <v>5</v>
      </c>
      <c r="P111">
        <v>1145</v>
      </c>
      <c r="Q111">
        <v>316.80834935364692</v>
      </c>
      <c r="R111">
        <v>3</v>
      </c>
    </row>
    <row r="112" spans="1:18">
      <c r="A112" t="s">
        <v>29</v>
      </c>
      <c r="B112">
        <v>791.5</v>
      </c>
      <c r="D112" t="s">
        <v>10</v>
      </c>
      <c r="E112">
        <v>30</v>
      </c>
      <c r="F112">
        <v>411</v>
      </c>
      <c r="G112">
        <v>58.36282571252238</v>
      </c>
      <c r="J112">
        <v>31</v>
      </c>
      <c r="K112">
        <v>1733</v>
      </c>
      <c r="L112">
        <v>51.877149196793368</v>
      </c>
      <c r="M112">
        <v>2</v>
      </c>
      <c r="O112">
        <v>30</v>
      </c>
      <c r="P112">
        <v>260</v>
      </c>
      <c r="Q112">
        <v>31.137176001354586</v>
      </c>
      <c r="R112">
        <v>1</v>
      </c>
    </row>
    <row r="113" spans="1:18">
      <c r="A113" t="s">
        <v>30</v>
      </c>
      <c r="B113">
        <v>791.5</v>
      </c>
      <c r="D113" t="s">
        <v>10</v>
      </c>
      <c r="E113">
        <v>0</v>
      </c>
      <c r="F113">
        <v>0</v>
      </c>
      <c r="G113" t="s">
        <v>13</v>
      </c>
      <c r="H113">
        <v>0</v>
      </c>
      <c r="J113">
        <v>0</v>
      </c>
      <c r="K113">
        <v>0</v>
      </c>
      <c r="L113" t="s">
        <v>13</v>
      </c>
      <c r="M113">
        <v>0</v>
      </c>
      <c r="O113">
        <v>0</v>
      </c>
      <c r="P113">
        <v>0</v>
      </c>
      <c r="Q113" t="s">
        <v>13</v>
      </c>
      <c r="R113">
        <v>0</v>
      </c>
    </row>
    <row r="114" spans="1:18">
      <c r="D114" t="s">
        <v>17</v>
      </c>
      <c r="E114">
        <v>5</v>
      </c>
      <c r="F114">
        <v>219</v>
      </c>
      <c r="G114">
        <v>46.211398825548557</v>
      </c>
      <c r="H114">
        <v>0</v>
      </c>
      <c r="J114">
        <v>5</v>
      </c>
      <c r="K114">
        <v>201</v>
      </c>
      <c r="L114">
        <v>49.207865391807552</v>
      </c>
      <c r="M114">
        <v>0</v>
      </c>
      <c r="O114">
        <v>5</v>
      </c>
      <c r="P114">
        <v>93</v>
      </c>
      <c r="Q114">
        <v>26.539383865242073</v>
      </c>
      <c r="R114">
        <v>0</v>
      </c>
    </row>
    <row r="115" spans="1:18">
      <c r="A115" t="s">
        <v>30</v>
      </c>
      <c r="B115">
        <v>793.7</v>
      </c>
      <c r="D115" t="s">
        <v>10</v>
      </c>
      <c r="E115">
        <v>0</v>
      </c>
      <c r="F115">
        <v>0</v>
      </c>
      <c r="G115" t="s">
        <v>13</v>
      </c>
      <c r="H115">
        <v>0</v>
      </c>
      <c r="J115">
        <v>0</v>
      </c>
      <c r="K115">
        <v>0</v>
      </c>
      <c r="L115" t="s">
        <v>13</v>
      </c>
      <c r="M115">
        <v>0</v>
      </c>
      <c r="O115">
        <v>0</v>
      </c>
      <c r="P115">
        <v>0</v>
      </c>
      <c r="Q115" t="s">
        <v>13</v>
      </c>
      <c r="R115">
        <v>0</v>
      </c>
    </row>
    <row r="116" spans="1:18">
      <c r="D116" t="s">
        <v>17</v>
      </c>
      <c r="E116">
        <v>5</v>
      </c>
      <c r="F116">
        <v>260</v>
      </c>
      <c r="G116">
        <v>46.007276116631701</v>
      </c>
      <c r="H116">
        <v>1</v>
      </c>
      <c r="J116">
        <v>5</v>
      </c>
      <c r="K116">
        <v>2419</v>
      </c>
      <c r="L116">
        <v>112.11712547979992</v>
      </c>
      <c r="M116">
        <v>2</v>
      </c>
      <c r="O116">
        <v>5</v>
      </c>
      <c r="P116">
        <v>63</v>
      </c>
      <c r="Q116">
        <v>16.631107941960938</v>
      </c>
      <c r="R116">
        <v>0</v>
      </c>
    </row>
    <row r="117" spans="1:18">
      <c r="A117" t="s">
        <v>30</v>
      </c>
      <c r="B117">
        <v>797.3</v>
      </c>
      <c r="D117" t="s">
        <v>10</v>
      </c>
      <c r="E117">
        <v>0</v>
      </c>
      <c r="F117">
        <v>0</v>
      </c>
      <c r="G117" t="s">
        <v>13</v>
      </c>
      <c r="H117">
        <v>0</v>
      </c>
      <c r="J117">
        <v>0</v>
      </c>
      <c r="K117">
        <v>0</v>
      </c>
      <c r="L117" t="s">
        <v>13</v>
      </c>
      <c r="M117">
        <v>0</v>
      </c>
      <c r="O117">
        <v>0</v>
      </c>
      <c r="P117">
        <v>0</v>
      </c>
      <c r="Q117" t="s">
        <v>13</v>
      </c>
      <c r="R117">
        <v>0</v>
      </c>
    </row>
    <row r="118" spans="1:18">
      <c r="D118" t="s">
        <v>17</v>
      </c>
      <c r="E118">
        <v>0</v>
      </c>
      <c r="F118">
        <v>0</v>
      </c>
      <c r="G118" t="s">
        <v>13</v>
      </c>
      <c r="H118">
        <v>0</v>
      </c>
      <c r="J118">
        <v>0</v>
      </c>
      <c r="K118">
        <v>0</v>
      </c>
      <c r="L118" t="s">
        <v>13</v>
      </c>
      <c r="M118">
        <v>0</v>
      </c>
      <c r="O118">
        <v>0</v>
      </c>
      <c r="P118">
        <v>0</v>
      </c>
      <c r="Q118" t="s">
        <v>13</v>
      </c>
      <c r="R118">
        <v>0</v>
      </c>
    </row>
    <row r="119" spans="1:18">
      <c r="A119" t="s">
        <v>31</v>
      </c>
      <c r="B119">
        <v>935.5</v>
      </c>
      <c r="D119" t="s">
        <v>17</v>
      </c>
      <c r="E119">
        <v>0</v>
      </c>
      <c r="F119">
        <v>0</v>
      </c>
      <c r="G119" t="s">
        <v>13</v>
      </c>
      <c r="J119">
        <v>0</v>
      </c>
      <c r="K119">
        <v>0</v>
      </c>
      <c r="L119" t="s">
        <v>13</v>
      </c>
      <c r="M119">
        <v>0</v>
      </c>
      <c r="O119">
        <v>0</v>
      </c>
      <c r="P119">
        <v>0</v>
      </c>
      <c r="Q119" t="s">
        <v>13</v>
      </c>
      <c r="R119">
        <v>0</v>
      </c>
    </row>
    <row r="121" spans="1:18">
      <c r="E121" s="458" t="s">
        <v>47</v>
      </c>
      <c r="H121" t="s">
        <v>33</v>
      </c>
      <c r="J121" s="458" t="s">
        <v>48</v>
      </c>
      <c r="M121" t="s">
        <v>33</v>
      </c>
      <c r="O121" s="458" t="s">
        <v>49</v>
      </c>
      <c r="R121" t="s">
        <v>33</v>
      </c>
    </row>
    <row r="123" spans="1:18">
      <c r="A123" t="s">
        <v>3</v>
      </c>
      <c r="B123" t="s">
        <v>4</v>
      </c>
      <c r="D123" t="s">
        <v>5</v>
      </c>
      <c r="E123" t="s">
        <v>6</v>
      </c>
      <c r="F123" t="s">
        <v>7</v>
      </c>
      <c r="G123" t="s">
        <v>8</v>
      </c>
      <c r="H123" t="s">
        <v>36</v>
      </c>
      <c r="J123" t="s">
        <v>6</v>
      </c>
      <c r="K123" t="s">
        <v>7</v>
      </c>
      <c r="L123" t="s">
        <v>8</v>
      </c>
      <c r="M123" t="s">
        <v>36</v>
      </c>
      <c r="O123" t="s">
        <v>6</v>
      </c>
      <c r="P123" t="s">
        <v>7</v>
      </c>
      <c r="Q123" t="s">
        <v>8</v>
      </c>
      <c r="R123" t="s">
        <v>36</v>
      </c>
    </row>
    <row r="124" spans="1:18">
      <c r="A124" t="s">
        <v>9</v>
      </c>
      <c r="B124">
        <v>-8.5</v>
      </c>
      <c r="D124" t="s">
        <v>10</v>
      </c>
      <c r="E124">
        <v>20</v>
      </c>
      <c r="F124">
        <v>370</v>
      </c>
      <c r="G124">
        <v>106.3275672213982</v>
      </c>
      <c r="H124">
        <v>0</v>
      </c>
      <c r="J124">
        <v>22</v>
      </c>
      <c r="K124">
        <v>720</v>
      </c>
      <c r="L124">
        <v>78.133264599613625</v>
      </c>
      <c r="M124">
        <v>3</v>
      </c>
      <c r="O124">
        <v>20</v>
      </c>
      <c r="P124">
        <v>1460</v>
      </c>
      <c r="Q124">
        <v>108.70551613440578</v>
      </c>
      <c r="R124">
        <v>4</v>
      </c>
    </row>
    <row r="125" spans="1:18">
      <c r="A125" t="s">
        <v>37</v>
      </c>
    </row>
    <row r="126" spans="1:18">
      <c r="A126" t="s">
        <v>12</v>
      </c>
      <c r="B126">
        <v>-4.5</v>
      </c>
      <c r="D126" t="s">
        <v>10</v>
      </c>
      <c r="E126">
        <v>0</v>
      </c>
      <c r="F126">
        <v>0</v>
      </c>
      <c r="G126" t="s">
        <v>13</v>
      </c>
      <c r="H126">
        <v>0</v>
      </c>
      <c r="J126">
        <v>0</v>
      </c>
      <c r="K126">
        <v>0</v>
      </c>
      <c r="L126" t="s">
        <v>13</v>
      </c>
      <c r="M126">
        <v>0</v>
      </c>
      <c r="O126">
        <v>0</v>
      </c>
      <c r="P126">
        <v>0</v>
      </c>
      <c r="Q126" t="s">
        <v>13</v>
      </c>
      <c r="R126">
        <v>0</v>
      </c>
    </row>
    <row r="127" spans="1:18">
      <c r="A127" t="s">
        <v>38</v>
      </c>
    </row>
    <row r="128" spans="1:18">
      <c r="A128" t="s">
        <v>15</v>
      </c>
      <c r="B128" t="s">
        <v>16</v>
      </c>
      <c r="D128" t="s">
        <v>10</v>
      </c>
      <c r="E128">
        <v>0</v>
      </c>
      <c r="F128">
        <v>0</v>
      </c>
      <c r="G128" t="s">
        <v>13</v>
      </c>
      <c r="H128">
        <v>0</v>
      </c>
      <c r="J128">
        <v>0</v>
      </c>
      <c r="K128">
        <v>0</v>
      </c>
      <c r="L128" t="s">
        <v>13</v>
      </c>
      <c r="M128">
        <v>0</v>
      </c>
      <c r="O128">
        <v>0</v>
      </c>
      <c r="P128">
        <v>0</v>
      </c>
      <c r="Q128" t="s">
        <v>13</v>
      </c>
      <c r="R128">
        <v>0</v>
      </c>
    </row>
    <row r="129" spans="1:18">
      <c r="D129" t="s">
        <v>17</v>
      </c>
      <c r="E129">
        <v>0</v>
      </c>
      <c r="F129">
        <v>0</v>
      </c>
      <c r="G129" t="s">
        <v>13</v>
      </c>
      <c r="H129">
        <v>0</v>
      </c>
      <c r="J129">
        <v>0</v>
      </c>
      <c r="K129">
        <v>0</v>
      </c>
      <c r="L129" t="s">
        <v>13</v>
      </c>
      <c r="M129">
        <v>0</v>
      </c>
      <c r="O129">
        <v>0</v>
      </c>
      <c r="P129">
        <v>0</v>
      </c>
      <c r="Q129" t="s">
        <v>13</v>
      </c>
      <c r="R129">
        <v>0</v>
      </c>
    </row>
    <row r="130" spans="1:18">
      <c r="A130" t="s">
        <v>15</v>
      </c>
      <c r="B130" t="s">
        <v>18</v>
      </c>
      <c r="D130" t="s">
        <v>10</v>
      </c>
      <c r="E130">
        <v>0</v>
      </c>
      <c r="F130">
        <v>0</v>
      </c>
      <c r="G130" t="s">
        <v>13</v>
      </c>
      <c r="H130">
        <v>0</v>
      </c>
      <c r="J130">
        <v>0</v>
      </c>
      <c r="K130">
        <v>0</v>
      </c>
      <c r="L130" t="s">
        <v>13</v>
      </c>
      <c r="M130">
        <v>0</v>
      </c>
      <c r="O130">
        <v>0</v>
      </c>
      <c r="P130">
        <v>0</v>
      </c>
      <c r="Q130" t="s">
        <v>13</v>
      </c>
      <c r="R130">
        <v>0</v>
      </c>
    </row>
    <row r="131" spans="1:18">
      <c r="D131" t="s">
        <v>17</v>
      </c>
      <c r="E131">
        <v>4</v>
      </c>
      <c r="F131">
        <v>2420</v>
      </c>
      <c r="G131" t="s">
        <v>13</v>
      </c>
      <c r="H131">
        <v>1</v>
      </c>
      <c r="J131">
        <v>5</v>
      </c>
      <c r="K131">
        <v>178</v>
      </c>
      <c r="L131">
        <v>97.003303411898017</v>
      </c>
      <c r="M131">
        <v>0</v>
      </c>
      <c r="O131">
        <v>5</v>
      </c>
      <c r="P131">
        <v>2420</v>
      </c>
      <c r="Q131">
        <v>222.80338255349491</v>
      </c>
      <c r="R131">
        <v>2</v>
      </c>
    </row>
    <row r="132" spans="1:18">
      <c r="A132" t="s">
        <v>15</v>
      </c>
      <c r="B132" t="s">
        <v>19</v>
      </c>
      <c r="D132" t="s">
        <v>10</v>
      </c>
      <c r="E132">
        <v>0</v>
      </c>
      <c r="F132">
        <v>0</v>
      </c>
      <c r="G132" t="s">
        <v>13</v>
      </c>
      <c r="H132">
        <v>0</v>
      </c>
      <c r="J132">
        <v>0</v>
      </c>
      <c r="K132">
        <v>0</v>
      </c>
      <c r="L132" t="s">
        <v>13</v>
      </c>
      <c r="M132">
        <v>0</v>
      </c>
      <c r="O132">
        <v>0</v>
      </c>
      <c r="P132">
        <v>0</v>
      </c>
      <c r="Q132" t="s">
        <v>13</v>
      </c>
      <c r="R132">
        <v>0</v>
      </c>
    </row>
    <row r="133" spans="1:18">
      <c r="D133" t="s">
        <v>17</v>
      </c>
      <c r="E133">
        <v>0</v>
      </c>
      <c r="F133">
        <v>0</v>
      </c>
      <c r="G133" t="s">
        <v>13</v>
      </c>
      <c r="H133">
        <v>0</v>
      </c>
      <c r="J133">
        <v>0</v>
      </c>
      <c r="K133">
        <v>0</v>
      </c>
      <c r="L133" t="s">
        <v>13</v>
      </c>
      <c r="M133">
        <v>0</v>
      </c>
      <c r="O133">
        <v>0</v>
      </c>
      <c r="P133">
        <v>0</v>
      </c>
      <c r="Q133" t="s">
        <v>13</v>
      </c>
      <c r="R133">
        <v>0</v>
      </c>
    </row>
    <row r="134" spans="1:18">
      <c r="A134" t="s">
        <v>15</v>
      </c>
      <c r="B134">
        <v>4.3</v>
      </c>
      <c r="D134" t="s">
        <v>10</v>
      </c>
      <c r="E134">
        <v>0</v>
      </c>
      <c r="F134">
        <v>0</v>
      </c>
      <c r="G134" t="s">
        <v>13</v>
      </c>
      <c r="H134">
        <v>0</v>
      </c>
      <c r="J134">
        <v>0</v>
      </c>
      <c r="K134">
        <v>0</v>
      </c>
      <c r="L134" t="s">
        <v>13</v>
      </c>
      <c r="M134">
        <v>0</v>
      </c>
      <c r="O134">
        <v>0</v>
      </c>
      <c r="P134">
        <v>0</v>
      </c>
      <c r="Q134" t="s">
        <v>13</v>
      </c>
      <c r="R134">
        <v>0</v>
      </c>
    </row>
    <row r="135" spans="1:18">
      <c r="D135" t="s">
        <v>17</v>
      </c>
      <c r="E135">
        <v>4</v>
      </c>
      <c r="F135">
        <v>2420</v>
      </c>
      <c r="G135" t="s">
        <v>13</v>
      </c>
      <c r="H135">
        <v>1</v>
      </c>
      <c r="J135">
        <v>5</v>
      </c>
      <c r="K135">
        <v>161</v>
      </c>
      <c r="L135">
        <v>107.70523514397773</v>
      </c>
      <c r="M135">
        <v>0</v>
      </c>
      <c r="O135">
        <v>5</v>
      </c>
      <c r="P135">
        <v>2420</v>
      </c>
      <c r="Q135">
        <v>168.61201446605105</v>
      </c>
      <c r="R135">
        <v>1</v>
      </c>
    </row>
    <row r="136" spans="1:18">
      <c r="A136" t="s">
        <v>20</v>
      </c>
      <c r="B136">
        <v>86.8</v>
      </c>
      <c r="D136" t="s">
        <v>17</v>
      </c>
      <c r="E136">
        <v>29</v>
      </c>
      <c r="F136">
        <v>192</v>
      </c>
      <c r="G136">
        <v>28.493372602500092</v>
      </c>
      <c r="H136">
        <v>0</v>
      </c>
      <c r="J136">
        <v>31</v>
      </c>
      <c r="K136">
        <v>1236</v>
      </c>
      <c r="L136">
        <v>29.721137068468121</v>
      </c>
      <c r="M136">
        <v>2</v>
      </c>
      <c r="O136">
        <v>30</v>
      </c>
      <c r="P136">
        <v>486</v>
      </c>
      <c r="Q136">
        <v>27.167276905488173</v>
      </c>
      <c r="R136">
        <v>2</v>
      </c>
    </row>
    <row r="137" spans="1:18">
      <c r="A137" t="s">
        <v>21</v>
      </c>
      <c r="B137">
        <v>84.2</v>
      </c>
      <c r="D137" t="s">
        <v>10</v>
      </c>
      <c r="E137">
        <v>0</v>
      </c>
      <c r="F137">
        <v>0</v>
      </c>
      <c r="G137" t="s">
        <v>13</v>
      </c>
      <c r="H137">
        <v>0</v>
      </c>
      <c r="J137">
        <v>0</v>
      </c>
      <c r="K137">
        <v>0</v>
      </c>
      <c r="L137" t="s">
        <v>13</v>
      </c>
      <c r="M137">
        <v>0</v>
      </c>
      <c r="O137">
        <v>0</v>
      </c>
      <c r="P137">
        <v>0</v>
      </c>
      <c r="Q137" t="s">
        <v>13</v>
      </c>
      <c r="R137">
        <v>0</v>
      </c>
    </row>
    <row r="138" spans="1:18">
      <c r="D138" t="s">
        <v>17</v>
      </c>
      <c r="E138">
        <v>0</v>
      </c>
      <c r="F138">
        <v>0</v>
      </c>
      <c r="G138" t="s">
        <v>13</v>
      </c>
      <c r="H138">
        <v>0</v>
      </c>
      <c r="J138">
        <v>0</v>
      </c>
      <c r="K138">
        <v>0</v>
      </c>
      <c r="L138" t="s">
        <v>13</v>
      </c>
      <c r="M138">
        <v>0</v>
      </c>
      <c r="O138">
        <v>0</v>
      </c>
      <c r="P138">
        <v>0</v>
      </c>
      <c r="Q138" t="s">
        <v>13</v>
      </c>
      <c r="R138">
        <v>0</v>
      </c>
    </row>
    <row r="139" spans="1:18">
      <c r="A139" t="s">
        <v>21</v>
      </c>
      <c r="B139">
        <v>86.8</v>
      </c>
      <c r="D139" t="s">
        <v>10</v>
      </c>
      <c r="E139">
        <v>0</v>
      </c>
      <c r="F139">
        <v>0</v>
      </c>
      <c r="G139" t="s">
        <v>13</v>
      </c>
      <c r="H139">
        <v>0</v>
      </c>
      <c r="J139">
        <v>0</v>
      </c>
      <c r="K139">
        <v>0</v>
      </c>
      <c r="L139" t="s">
        <v>13</v>
      </c>
      <c r="M139">
        <v>0</v>
      </c>
      <c r="O139">
        <v>0</v>
      </c>
      <c r="P139">
        <v>0</v>
      </c>
      <c r="Q139" t="s">
        <v>13</v>
      </c>
      <c r="R139">
        <v>0</v>
      </c>
    </row>
    <row r="140" spans="1:18">
      <c r="D140" t="s">
        <v>17</v>
      </c>
      <c r="E140">
        <v>5</v>
      </c>
      <c r="F140">
        <v>134</v>
      </c>
      <c r="G140">
        <v>21.711081610189936</v>
      </c>
      <c r="H140">
        <v>0</v>
      </c>
      <c r="J140">
        <v>5</v>
      </c>
      <c r="K140">
        <v>10</v>
      </c>
      <c r="L140">
        <v>10</v>
      </c>
      <c r="M140">
        <v>0</v>
      </c>
      <c r="O140">
        <v>4</v>
      </c>
      <c r="P140">
        <v>41</v>
      </c>
      <c r="Q140" t="s">
        <v>13</v>
      </c>
      <c r="R140">
        <v>0</v>
      </c>
    </row>
    <row r="141" spans="1:18">
      <c r="A141" t="s">
        <v>21</v>
      </c>
      <c r="B141">
        <v>91.4</v>
      </c>
      <c r="D141" t="s">
        <v>10</v>
      </c>
      <c r="E141">
        <v>0</v>
      </c>
      <c r="F141">
        <v>0</v>
      </c>
      <c r="G141" t="s">
        <v>13</v>
      </c>
      <c r="H141">
        <v>0</v>
      </c>
      <c r="J141">
        <v>0</v>
      </c>
      <c r="K141">
        <v>0</v>
      </c>
      <c r="L141" t="s">
        <v>13</v>
      </c>
      <c r="M141">
        <v>0</v>
      </c>
      <c r="O141">
        <v>0</v>
      </c>
      <c r="P141">
        <v>0</v>
      </c>
      <c r="Q141" t="s">
        <v>13</v>
      </c>
      <c r="R141">
        <v>0</v>
      </c>
    </row>
    <row r="142" spans="1:18">
      <c r="D142" t="s">
        <v>17</v>
      </c>
      <c r="E142">
        <v>0</v>
      </c>
      <c r="F142">
        <v>0</v>
      </c>
      <c r="G142" t="s">
        <v>13</v>
      </c>
      <c r="H142">
        <v>0</v>
      </c>
      <c r="J142">
        <v>0</v>
      </c>
      <c r="K142">
        <v>0</v>
      </c>
      <c r="L142" t="s">
        <v>13</v>
      </c>
      <c r="M142">
        <v>0</v>
      </c>
      <c r="O142">
        <v>0</v>
      </c>
      <c r="P142">
        <v>0</v>
      </c>
      <c r="Q142" t="s">
        <v>13</v>
      </c>
      <c r="R142">
        <v>0</v>
      </c>
    </row>
    <row r="143" spans="1:18">
      <c r="A143" t="s">
        <v>21</v>
      </c>
      <c r="B143">
        <v>92.8</v>
      </c>
      <c r="D143" t="s">
        <v>10</v>
      </c>
      <c r="E143">
        <v>0</v>
      </c>
      <c r="F143">
        <v>0</v>
      </c>
      <c r="G143" t="s">
        <v>13</v>
      </c>
      <c r="H143">
        <v>0</v>
      </c>
      <c r="J143">
        <v>0</v>
      </c>
      <c r="K143">
        <v>0</v>
      </c>
      <c r="L143" t="s">
        <v>13</v>
      </c>
      <c r="M143">
        <v>0</v>
      </c>
      <c r="O143">
        <v>0</v>
      </c>
      <c r="P143">
        <v>0</v>
      </c>
      <c r="Q143" t="s">
        <v>13</v>
      </c>
      <c r="R143">
        <v>0</v>
      </c>
    </row>
    <row r="144" spans="1:18">
      <c r="D144" t="s">
        <v>17</v>
      </c>
      <c r="E144">
        <v>5</v>
      </c>
      <c r="F144">
        <v>6077</v>
      </c>
      <c r="G144">
        <v>359.09075344552349</v>
      </c>
      <c r="H144">
        <v>2</v>
      </c>
      <c r="J144">
        <v>5</v>
      </c>
      <c r="K144">
        <v>185</v>
      </c>
      <c r="L144">
        <v>136.31212536300902</v>
      </c>
      <c r="M144">
        <v>0</v>
      </c>
      <c r="O144">
        <v>5</v>
      </c>
      <c r="P144">
        <v>2723</v>
      </c>
      <c r="Q144">
        <v>600.79646883144665</v>
      </c>
      <c r="R144">
        <v>3</v>
      </c>
    </row>
    <row r="145" spans="1:18">
      <c r="A145" t="s">
        <v>22</v>
      </c>
      <c r="B145">
        <v>306.89999999999998</v>
      </c>
      <c r="D145" t="s">
        <v>10</v>
      </c>
      <c r="E145">
        <v>13</v>
      </c>
      <c r="F145">
        <v>4625</v>
      </c>
      <c r="G145">
        <v>214.73876724385067</v>
      </c>
      <c r="H145">
        <v>1</v>
      </c>
      <c r="J145">
        <v>15</v>
      </c>
      <c r="K145">
        <v>2367</v>
      </c>
      <c r="L145">
        <v>249.01816018180483</v>
      </c>
      <c r="M145">
        <v>4</v>
      </c>
      <c r="O145">
        <v>14</v>
      </c>
      <c r="P145">
        <v>1120</v>
      </c>
      <c r="Q145">
        <v>214.03227761501384</v>
      </c>
      <c r="R145">
        <v>5</v>
      </c>
    </row>
    <row r="146" spans="1:18">
      <c r="A146" t="s">
        <v>23</v>
      </c>
      <c r="B146">
        <v>305.10000000000002</v>
      </c>
      <c r="D146" t="s">
        <v>10</v>
      </c>
      <c r="E146">
        <v>0</v>
      </c>
      <c r="F146">
        <v>0</v>
      </c>
      <c r="G146" t="s">
        <v>13</v>
      </c>
      <c r="H146">
        <v>0</v>
      </c>
      <c r="J146">
        <v>0</v>
      </c>
      <c r="K146">
        <v>0</v>
      </c>
      <c r="L146" t="s">
        <v>13</v>
      </c>
      <c r="M146">
        <v>0</v>
      </c>
      <c r="O146">
        <v>0</v>
      </c>
      <c r="P146">
        <v>0</v>
      </c>
      <c r="Q146" t="s">
        <v>13</v>
      </c>
      <c r="R146">
        <v>0</v>
      </c>
    </row>
    <row r="147" spans="1:18">
      <c r="D147" t="s">
        <v>17</v>
      </c>
      <c r="E147">
        <v>5</v>
      </c>
      <c r="F147">
        <v>97</v>
      </c>
      <c r="G147">
        <v>44.449481988467873</v>
      </c>
      <c r="H147">
        <v>0</v>
      </c>
      <c r="J147">
        <v>5</v>
      </c>
      <c r="K147">
        <v>122</v>
      </c>
      <c r="L147">
        <v>37.945210979555704</v>
      </c>
      <c r="M147">
        <v>0</v>
      </c>
      <c r="O147">
        <v>5</v>
      </c>
      <c r="P147">
        <v>75</v>
      </c>
      <c r="Q147">
        <v>16.226711115996043</v>
      </c>
      <c r="R147">
        <v>0</v>
      </c>
    </row>
    <row r="148" spans="1:18">
      <c r="A148" t="s">
        <v>23</v>
      </c>
      <c r="B148">
        <v>308.10000000000002</v>
      </c>
      <c r="D148" t="s">
        <v>10</v>
      </c>
      <c r="E148">
        <v>0</v>
      </c>
      <c r="F148">
        <v>0</v>
      </c>
      <c r="G148" t="s">
        <v>13</v>
      </c>
      <c r="H148">
        <v>0</v>
      </c>
      <c r="J148">
        <v>0</v>
      </c>
      <c r="K148">
        <v>0</v>
      </c>
      <c r="L148" t="s">
        <v>13</v>
      </c>
      <c r="M148">
        <v>0</v>
      </c>
      <c r="O148">
        <v>0</v>
      </c>
      <c r="P148">
        <v>0</v>
      </c>
      <c r="Q148" t="s">
        <v>13</v>
      </c>
      <c r="R148">
        <v>0</v>
      </c>
    </row>
    <row r="149" spans="1:18">
      <c r="D149" t="s">
        <v>17</v>
      </c>
      <c r="E149">
        <v>0</v>
      </c>
      <c r="F149">
        <v>0</v>
      </c>
      <c r="G149" t="s">
        <v>13</v>
      </c>
      <c r="H149">
        <v>0</v>
      </c>
      <c r="J149">
        <v>0</v>
      </c>
      <c r="K149">
        <v>0</v>
      </c>
      <c r="L149" t="s">
        <v>13</v>
      </c>
      <c r="M149">
        <v>0</v>
      </c>
      <c r="O149">
        <v>0</v>
      </c>
      <c r="P149">
        <v>0</v>
      </c>
      <c r="Q149" t="s">
        <v>13</v>
      </c>
      <c r="R149">
        <v>0</v>
      </c>
    </row>
    <row r="150" spans="1:18">
      <c r="A150" t="s">
        <v>23</v>
      </c>
      <c r="B150">
        <v>314.8</v>
      </c>
      <c r="D150" t="s">
        <v>10</v>
      </c>
      <c r="E150">
        <v>0</v>
      </c>
      <c r="F150">
        <v>0</v>
      </c>
      <c r="G150" t="s">
        <v>13</v>
      </c>
      <c r="H150">
        <v>0</v>
      </c>
      <c r="J150">
        <v>0</v>
      </c>
      <c r="K150">
        <v>0</v>
      </c>
      <c r="L150" t="s">
        <v>13</v>
      </c>
      <c r="M150">
        <v>0</v>
      </c>
      <c r="O150">
        <v>0</v>
      </c>
      <c r="P150">
        <v>0</v>
      </c>
      <c r="Q150" t="s">
        <v>13</v>
      </c>
      <c r="R150">
        <v>0</v>
      </c>
    </row>
    <row r="151" spans="1:18">
      <c r="D151" t="s">
        <v>17</v>
      </c>
      <c r="E151">
        <v>5</v>
      </c>
      <c r="F151">
        <v>306</v>
      </c>
      <c r="G151">
        <v>77.203298540918496</v>
      </c>
      <c r="H151">
        <v>1</v>
      </c>
      <c r="J151">
        <v>5</v>
      </c>
      <c r="K151">
        <v>6893</v>
      </c>
      <c r="L151">
        <v>204.1246251432886</v>
      </c>
      <c r="M151">
        <v>2</v>
      </c>
      <c r="O151">
        <v>5</v>
      </c>
      <c r="P151">
        <v>1439</v>
      </c>
      <c r="Q151">
        <v>110.07877242132265</v>
      </c>
      <c r="R151">
        <v>2</v>
      </c>
    </row>
    <row r="152" spans="1:18">
      <c r="A152" t="s">
        <v>24</v>
      </c>
      <c r="B152">
        <v>351</v>
      </c>
      <c r="D152" t="s">
        <v>10</v>
      </c>
      <c r="E152">
        <v>4</v>
      </c>
      <c r="F152">
        <v>92</v>
      </c>
      <c r="G152" t="s">
        <v>13</v>
      </c>
      <c r="H152">
        <v>0</v>
      </c>
      <c r="J152">
        <v>4</v>
      </c>
      <c r="K152">
        <v>1</v>
      </c>
      <c r="L152" t="s">
        <v>13</v>
      </c>
      <c r="M152">
        <v>0</v>
      </c>
      <c r="O152">
        <v>0</v>
      </c>
      <c r="P152">
        <v>0</v>
      </c>
      <c r="Q152" t="s">
        <v>13</v>
      </c>
      <c r="R152">
        <v>0</v>
      </c>
    </row>
    <row r="153" spans="1:18">
      <c r="A153" t="s">
        <v>25</v>
      </c>
      <c r="B153">
        <v>462.8</v>
      </c>
      <c r="D153" t="s">
        <v>10</v>
      </c>
      <c r="E153">
        <v>5</v>
      </c>
      <c r="F153">
        <v>52</v>
      </c>
      <c r="G153">
        <v>2.2039445754429603</v>
      </c>
      <c r="H153">
        <v>0</v>
      </c>
      <c r="J153">
        <v>3</v>
      </c>
      <c r="K153">
        <v>1</v>
      </c>
      <c r="L153" t="s">
        <v>13</v>
      </c>
      <c r="M153">
        <v>0</v>
      </c>
      <c r="O153">
        <v>5</v>
      </c>
      <c r="P153">
        <v>17</v>
      </c>
      <c r="Q153">
        <v>1.7623403478323172</v>
      </c>
      <c r="R153">
        <v>0</v>
      </c>
    </row>
    <row r="154" spans="1:18">
      <c r="A154" t="s">
        <v>26</v>
      </c>
      <c r="B154">
        <v>462.6</v>
      </c>
      <c r="D154" t="s">
        <v>10</v>
      </c>
      <c r="E154">
        <v>0</v>
      </c>
      <c r="F154">
        <v>0</v>
      </c>
      <c r="G154" t="s">
        <v>13</v>
      </c>
      <c r="H154">
        <v>0</v>
      </c>
      <c r="J154">
        <v>0</v>
      </c>
      <c r="K154">
        <v>0</v>
      </c>
      <c r="L154" t="s">
        <v>13</v>
      </c>
      <c r="M154">
        <v>0</v>
      </c>
      <c r="O154">
        <v>0</v>
      </c>
      <c r="P154">
        <v>0</v>
      </c>
      <c r="Q154" t="s">
        <v>13</v>
      </c>
      <c r="R154">
        <v>0</v>
      </c>
    </row>
    <row r="155" spans="1:18">
      <c r="D155" t="s">
        <v>17</v>
      </c>
      <c r="E155">
        <v>5</v>
      </c>
      <c r="F155">
        <v>68</v>
      </c>
      <c r="G155">
        <v>36.20597986037798</v>
      </c>
      <c r="H155">
        <v>0</v>
      </c>
      <c r="J155">
        <v>5</v>
      </c>
      <c r="K155">
        <v>267</v>
      </c>
      <c r="L155">
        <v>75.508430423139529</v>
      </c>
      <c r="M155">
        <v>1</v>
      </c>
      <c r="O155">
        <v>5</v>
      </c>
      <c r="P155">
        <v>75</v>
      </c>
      <c r="Q155">
        <v>24.529321052501682</v>
      </c>
      <c r="R155">
        <v>0</v>
      </c>
    </row>
    <row r="156" spans="1:18">
      <c r="A156" t="s">
        <v>26</v>
      </c>
      <c r="B156">
        <v>463.9</v>
      </c>
      <c r="D156" t="s">
        <v>10</v>
      </c>
      <c r="E156">
        <v>0</v>
      </c>
      <c r="F156">
        <v>0</v>
      </c>
      <c r="G156" t="s">
        <v>13</v>
      </c>
      <c r="H156">
        <v>0</v>
      </c>
      <c r="J156">
        <v>0</v>
      </c>
      <c r="K156">
        <v>0</v>
      </c>
      <c r="L156" t="s">
        <v>13</v>
      </c>
      <c r="M156">
        <v>0</v>
      </c>
      <c r="O156">
        <v>0</v>
      </c>
      <c r="P156">
        <v>0</v>
      </c>
      <c r="Q156" t="s">
        <v>13</v>
      </c>
      <c r="R156">
        <v>0</v>
      </c>
    </row>
    <row r="157" spans="1:18">
      <c r="D157" t="s">
        <v>17</v>
      </c>
      <c r="E157">
        <v>0</v>
      </c>
      <c r="F157">
        <v>0</v>
      </c>
      <c r="G157" t="s">
        <v>13</v>
      </c>
      <c r="H157">
        <v>0</v>
      </c>
      <c r="J157">
        <v>0</v>
      </c>
      <c r="K157">
        <v>0</v>
      </c>
      <c r="L157" t="s">
        <v>13</v>
      </c>
      <c r="M157">
        <v>0</v>
      </c>
      <c r="O157">
        <v>0</v>
      </c>
      <c r="P157">
        <v>0</v>
      </c>
      <c r="Q157" t="s">
        <v>13</v>
      </c>
      <c r="R157">
        <v>0</v>
      </c>
    </row>
    <row r="158" spans="1:18">
      <c r="A158" t="s">
        <v>26</v>
      </c>
      <c r="B158">
        <v>469.9</v>
      </c>
      <c r="D158" t="s">
        <v>10</v>
      </c>
      <c r="E158">
        <v>0</v>
      </c>
      <c r="F158">
        <v>0</v>
      </c>
      <c r="G158" t="s">
        <v>13</v>
      </c>
      <c r="H158">
        <v>0</v>
      </c>
      <c r="J158">
        <v>0</v>
      </c>
      <c r="K158">
        <v>0</v>
      </c>
      <c r="L158" t="s">
        <v>13</v>
      </c>
      <c r="M158">
        <v>0</v>
      </c>
      <c r="O158">
        <v>0</v>
      </c>
      <c r="P158">
        <v>0</v>
      </c>
      <c r="Q158" t="s">
        <v>13</v>
      </c>
      <c r="R158">
        <v>0</v>
      </c>
    </row>
    <row r="159" spans="1:18">
      <c r="D159" t="s">
        <v>17</v>
      </c>
      <c r="E159">
        <v>0</v>
      </c>
      <c r="F159">
        <v>0</v>
      </c>
      <c r="G159" t="s">
        <v>13</v>
      </c>
      <c r="H159">
        <v>0</v>
      </c>
      <c r="J159">
        <v>0</v>
      </c>
      <c r="K159">
        <v>0</v>
      </c>
      <c r="L159" t="s">
        <v>13</v>
      </c>
      <c r="M159">
        <v>0</v>
      </c>
      <c r="O159">
        <v>0</v>
      </c>
      <c r="P159">
        <v>0</v>
      </c>
      <c r="Q159" t="s">
        <v>13</v>
      </c>
      <c r="R159">
        <v>0</v>
      </c>
    </row>
    <row r="160" spans="1:18">
      <c r="A160" t="s">
        <v>26</v>
      </c>
      <c r="B160">
        <v>470</v>
      </c>
      <c r="D160" t="s">
        <v>10</v>
      </c>
      <c r="E160">
        <v>0</v>
      </c>
      <c r="F160">
        <v>0</v>
      </c>
      <c r="G160" t="s">
        <v>13</v>
      </c>
      <c r="H160">
        <v>0</v>
      </c>
      <c r="J160">
        <v>0</v>
      </c>
      <c r="K160">
        <v>0</v>
      </c>
      <c r="L160" t="s">
        <v>13</v>
      </c>
      <c r="M160">
        <v>0</v>
      </c>
      <c r="O160">
        <v>0</v>
      </c>
      <c r="P160">
        <v>0</v>
      </c>
      <c r="Q160" t="s">
        <v>13</v>
      </c>
      <c r="R160">
        <v>0</v>
      </c>
    </row>
    <row r="161" spans="1:18">
      <c r="D161" t="s">
        <v>17</v>
      </c>
      <c r="E161">
        <v>5</v>
      </c>
      <c r="F161">
        <v>441</v>
      </c>
      <c r="G161">
        <v>116.94866270603585</v>
      </c>
      <c r="H161">
        <v>2</v>
      </c>
      <c r="J161">
        <v>5</v>
      </c>
      <c r="K161">
        <v>201</v>
      </c>
      <c r="L161">
        <v>71.430953762215864</v>
      </c>
      <c r="M161">
        <v>0</v>
      </c>
      <c r="O161">
        <v>5</v>
      </c>
      <c r="P161">
        <v>185</v>
      </c>
      <c r="Q161">
        <v>27.542936271364528</v>
      </c>
      <c r="R161">
        <v>0</v>
      </c>
    </row>
    <row r="162" spans="1:18">
      <c r="A162" t="s">
        <v>26</v>
      </c>
      <c r="B162">
        <v>477.5</v>
      </c>
      <c r="D162" t="s">
        <v>10</v>
      </c>
      <c r="E162">
        <v>0</v>
      </c>
      <c r="F162">
        <v>0</v>
      </c>
      <c r="G162" t="s">
        <v>13</v>
      </c>
      <c r="H162">
        <v>0</v>
      </c>
      <c r="J162">
        <v>0</v>
      </c>
      <c r="K162">
        <v>0</v>
      </c>
      <c r="L162" t="s">
        <v>13</v>
      </c>
      <c r="M162">
        <v>0</v>
      </c>
      <c r="O162">
        <v>0</v>
      </c>
      <c r="P162">
        <v>0</v>
      </c>
      <c r="Q162" t="s">
        <v>13</v>
      </c>
      <c r="R162">
        <v>0</v>
      </c>
    </row>
    <row r="163" spans="1:18">
      <c r="D163" t="s">
        <v>17</v>
      </c>
      <c r="E163">
        <v>5</v>
      </c>
      <c r="F163">
        <v>1255</v>
      </c>
      <c r="G163">
        <v>110.61885504589985</v>
      </c>
      <c r="H163">
        <v>1</v>
      </c>
      <c r="J163">
        <v>5</v>
      </c>
      <c r="K163">
        <v>137</v>
      </c>
      <c r="L163">
        <v>55.745441782711268</v>
      </c>
      <c r="M163">
        <v>0</v>
      </c>
      <c r="O163">
        <v>5</v>
      </c>
      <c r="P163">
        <v>712</v>
      </c>
      <c r="Q163">
        <v>33.663739023580163</v>
      </c>
      <c r="R163">
        <v>1</v>
      </c>
    </row>
    <row r="164" spans="1:18">
      <c r="A164" t="s">
        <v>27</v>
      </c>
      <c r="B164">
        <v>594</v>
      </c>
      <c r="D164" t="s">
        <v>17</v>
      </c>
      <c r="E164">
        <v>31</v>
      </c>
      <c r="F164">
        <v>435.2</v>
      </c>
      <c r="G164">
        <v>36.335158153107663</v>
      </c>
      <c r="H164">
        <v>3</v>
      </c>
      <c r="J164">
        <v>28</v>
      </c>
      <c r="K164">
        <v>99</v>
      </c>
      <c r="L164">
        <v>4.6424584830232094</v>
      </c>
      <c r="M164">
        <v>0</v>
      </c>
      <c r="O164">
        <v>30</v>
      </c>
      <c r="P164">
        <v>137</v>
      </c>
      <c r="Q164">
        <v>9.9638956319826519</v>
      </c>
      <c r="R164">
        <v>0</v>
      </c>
    </row>
    <row r="165" spans="1:18">
      <c r="A165" t="s">
        <v>28</v>
      </c>
      <c r="B165">
        <v>594</v>
      </c>
      <c r="D165" t="s">
        <v>10</v>
      </c>
      <c r="E165">
        <v>0</v>
      </c>
      <c r="F165">
        <v>0</v>
      </c>
      <c r="G165" t="s">
        <v>13</v>
      </c>
      <c r="H165">
        <v>0</v>
      </c>
      <c r="J165">
        <v>0</v>
      </c>
      <c r="K165">
        <v>0</v>
      </c>
      <c r="L165" t="s">
        <v>13</v>
      </c>
      <c r="M165">
        <v>0</v>
      </c>
      <c r="O165">
        <v>0</v>
      </c>
      <c r="P165">
        <v>0</v>
      </c>
      <c r="Q165" t="s">
        <v>13</v>
      </c>
      <c r="R165">
        <v>0</v>
      </c>
    </row>
    <row r="166" spans="1:18">
      <c r="D166" t="s">
        <v>17</v>
      </c>
      <c r="E166">
        <v>5</v>
      </c>
      <c r="F166">
        <v>1028</v>
      </c>
      <c r="G166">
        <v>150.45904026530241</v>
      </c>
      <c r="H166">
        <v>2</v>
      </c>
      <c r="J166">
        <v>5</v>
      </c>
      <c r="K166">
        <v>657</v>
      </c>
      <c r="L166">
        <v>36.890941729354083</v>
      </c>
      <c r="M166">
        <v>1</v>
      </c>
      <c r="O166">
        <v>5</v>
      </c>
      <c r="P166">
        <v>97</v>
      </c>
      <c r="Q166">
        <v>25.492882403199179</v>
      </c>
      <c r="R166">
        <v>0</v>
      </c>
    </row>
    <row r="167" spans="1:18">
      <c r="A167" t="s">
        <v>28</v>
      </c>
      <c r="B167">
        <v>608.70000000000005</v>
      </c>
      <c r="D167" t="s">
        <v>10</v>
      </c>
      <c r="E167">
        <v>0</v>
      </c>
      <c r="F167">
        <v>0</v>
      </c>
      <c r="G167" t="s">
        <v>13</v>
      </c>
      <c r="H167">
        <v>0</v>
      </c>
      <c r="J167">
        <v>0</v>
      </c>
      <c r="K167">
        <v>0</v>
      </c>
      <c r="L167" t="s">
        <v>13</v>
      </c>
      <c r="M167">
        <v>0</v>
      </c>
      <c r="O167">
        <v>0</v>
      </c>
      <c r="P167">
        <v>0</v>
      </c>
      <c r="Q167" t="s">
        <v>13</v>
      </c>
      <c r="R167">
        <v>0</v>
      </c>
    </row>
    <row r="168" spans="1:18">
      <c r="D168" t="s">
        <v>17</v>
      </c>
      <c r="E168">
        <v>0</v>
      </c>
      <c r="F168">
        <v>0</v>
      </c>
      <c r="G168" t="s">
        <v>13</v>
      </c>
      <c r="H168">
        <v>0</v>
      </c>
      <c r="J168">
        <v>0</v>
      </c>
      <c r="K168">
        <v>0</v>
      </c>
      <c r="L168" t="s">
        <v>13</v>
      </c>
      <c r="M168">
        <v>0</v>
      </c>
      <c r="O168">
        <v>0</v>
      </c>
      <c r="P168">
        <v>0</v>
      </c>
      <c r="Q168" t="s">
        <v>13</v>
      </c>
      <c r="R168">
        <v>0</v>
      </c>
    </row>
    <row r="169" spans="1:18">
      <c r="A169" t="s">
        <v>28</v>
      </c>
      <c r="B169">
        <v>619.29999999999995</v>
      </c>
      <c r="D169" t="s">
        <v>10</v>
      </c>
      <c r="E169">
        <v>0</v>
      </c>
      <c r="F169">
        <v>0</v>
      </c>
      <c r="G169" t="s">
        <v>13</v>
      </c>
      <c r="H169">
        <v>0</v>
      </c>
      <c r="J169">
        <v>0</v>
      </c>
      <c r="K169">
        <v>0</v>
      </c>
      <c r="L169" t="s">
        <v>13</v>
      </c>
      <c r="M169">
        <v>0</v>
      </c>
      <c r="O169">
        <v>0</v>
      </c>
      <c r="P169">
        <v>0</v>
      </c>
      <c r="Q169" t="s">
        <v>13</v>
      </c>
      <c r="R169">
        <v>0</v>
      </c>
    </row>
    <row r="170" spans="1:18">
      <c r="D170" t="s">
        <v>17</v>
      </c>
      <c r="E170">
        <v>5</v>
      </c>
      <c r="F170">
        <v>556</v>
      </c>
      <c r="G170">
        <v>188.20888673209691</v>
      </c>
      <c r="H170">
        <v>3</v>
      </c>
      <c r="J170">
        <v>5</v>
      </c>
      <c r="K170">
        <v>5172</v>
      </c>
      <c r="L170">
        <v>70.113311860903025</v>
      </c>
      <c r="M170">
        <v>1</v>
      </c>
      <c r="O170">
        <v>5</v>
      </c>
      <c r="P170">
        <v>75</v>
      </c>
      <c r="Q170">
        <v>25.188806547759757</v>
      </c>
      <c r="R170">
        <v>0</v>
      </c>
    </row>
    <row r="171" spans="1:18">
      <c r="A171" t="s">
        <v>29</v>
      </c>
      <c r="B171">
        <v>791.5</v>
      </c>
      <c r="D171" t="s">
        <v>17</v>
      </c>
      <c r="E171">
        <v>25</v>
      </c>
      <c r="F171">
        <v>435</v>
      </c>
      <c r="G171">
        <v>35.311261403501113</v>
      </c>
      <c r="H171">
        <v>1</v>
      </c>
      <c r="J171">
        <v>25</v>
      </c>
      <c r="K171">
        <v>3448</v>
      </c>
      <c r="L171">
        <v>38.815157686216992</v>
      </c>
      <c r="M171">
        <v>1</v>
      </c>
      <c r="O171">
        <v>29</v>
      </c>
      <c r="P171">
        <v>547.5</v>
      </c>
      <c r="Q171">
        <v>44.168205803214498</v>
      </c>
      <c r="R171">
        <v>1</v>
      </c>
    </row>
    <row r="172" spans="1:18">
      <c r="A172" t="s">
        <v>30</v>
      </c>
      <c r="B172">
        <v>791.5</v>
      </c>
      <c r="D172" t="s">
        <v>10</v>
      </c>
      <c r="E172">
        <v>0</v>
      </c>
      <c r="F172">
        <v>0</v>
      </c>
      <c r="G172" t="s">
        <v>13</v>
      </c>
      <c r="H172">
        <v>0</v>
      </c>
      <c r="J172">
        <v>0</v>
      </c>
      <c r="K172">
        <v>0</v>
      </c>
      <c r="L172" t="s">
        <v>13</v>
      </c>
      <c r="M172">
        <v>0</v>
      </c>
      <c r="O172">
        <v>0</v>
      </c>
      <c r="P172">
        <v>0</v>
      </c>
      <c r="Q172" t="s">
        <v>13</v>
      </c>
      <c r="R172">
        <v>0</v>
      </c>
    </row>
    <row r="173" spans="1:18">
      <c r="D173" t="s">
        <v>17</v>
      </c>
      <c r="E173">
        <v>5</v>
      </c>
      <c r="F173">
        <v>66</v>
      </c>
      <c r="G173">
        <v>25.457267731526649</v>
      </c>
      <c r="H173">
        <v>0</v>
      </c>
      <c r="J173">
        <v>5</v>
      </c>
      <c r="K173">
        <v>210</v>
      </c>
      <c r="L173">
        <v>48.402271170665344</v>
      </c>
      <c r="M173">
        <v>0</v>
      </c>
      <c r="O173">
        <v>5</v>
      </c>
      <c r="P173">
        <v>770</v>
      </c>
      <c r="Q173">
        <v>64.378182301307405</v>
      </c>
      <c r="R173">
        <v>1</v>
      </c>
    </row>
    <row r="174" spans="1:18">
      <c r="A174" t="s">
        <v>30</v>
      </c>
      <c r="B174">
        <v>793.7</v>
      </c>
      <c r="D174" t="s">
        <v>10</v>
      </c>
      <c r="E174">
        <v>0</v>
      </c>
      <c r="F174">
        <v>0</v>
      </c>
      <c r="G174" t="s">
        <v>13</v>
      </c>
      <c r="H174">
        <v>0</v>
      </c>
      <c r="J174">
        <v>0</v>
      </c>
      <c r="K174">
        <v>0</v>
      </c>
      <c r="L174" t="s">
        <v>13</v>
      </c>
      <c r="M174">
        <v>0</v>
      </c>
      <c r="O174">
        <v>0</v>
      </c>
      <c r="P174">
        <v>0</v>
      </c>
      <c r="Q174" t="s">
        <v>13</v>
      </c>
      <c r="R174">
        <v>0</v>
      </c>
    </row>
    <row r="175" spans="1:18">
      <c r="D175" t="s">
        <v>17</v>
      </c>
      <c r="E175">
        <v>5</v>
      </c>
      <c r="F175">
        <v>291</v>
      </c>
      <c r="G175">
        <v>143.53622768463728</v>
      </c>
      <c r="H175">
        <v>1</v>
      </c>
      <c r="J175">
        <v>5</v>
      </c>
      <c r="K175">
        <v>727</v>
      </c>
      <c r="L175">
        <v>129.71089026945342</v>
      </c>
      <c r="M175">
        <v>2</v>
      </c>
      <c r="O175">
        <v>5</v>
      </c>
      <c r="P175">
        <v>1414</v>
      </c>
      <c r="Q175">
        <v>117.51530172295014</v>
      </c>
      <c r="R175">
        <v>2</v>
      </c>
    </row>
    <row r="176" spans="1:18">
      <c r="A176" t="s">
        <v>30</v>
      </c>
      <c r="B176">
        <v>797.3</v>
      </c>
      <c r="D176" t="s">
        <v>10</v>
      </c>
      <c r="E176">
        <v>0</v>
      </c>
      <c r="F176">
        <v>0</v>
      </c>
      <c r="G176" t="s">
        <v>13</v>
      </c>
      <c r="H176">
        <v>0</v>
      </c>
      <c r="J176">
        <v>0</v>
      </c>
      <c r="K176">
        <v>0</v>
      </c>
      <c r="L176" t="s">
        <v>13</v>
      </c>
      <c r="M176">
        <v>0</v>
      </c>
      <c r="O176">
        <v>0</v>
      </c>
      <c r="P176">
        <v>0</v>
      </c>
      <c r="Q176" t="s">
        <v>13</v>
      </c>
      <c r="R176">
        <v>0</v>
      </c>
    </row>
    <row r="177" spans="1:18">
      <c r="D177" t="s">
        <v>17</v>
      </c>
      <c r="E177">
        <v>0</v>
      </c>
      <c r="F177">
        <v>0</v>
      </c>
      <c r="G177" t="s">
        <v>13</v>
      </c>
      <c r="H177">
        <v>0</v>
      </c>
      <c r="J177">
        <v>0</v>
      </c>
      <c r="K177">
        <v>0</v>
      </c>
      <c r="L177" t="s">
        <v>13</v>
      </c>
      <c r="M177">
        <v>0</v>
      </c>
      <c r="O177">
        <v>0</v>
      </c>
      <c r="P177">
        <v>0</v>
      </c>
      <c r="Q177" t="s">
        <v>13</v>
      </c>
      <c r="R177">
        <v>0</v>
      </c>
    </row>
    <row r="178" spans="1:18">
      <c r="A178" t="s">
        <v>31</v>
      </c>
      <c r="B178">
        <v>935.5</v>
      </c>
      <c r="D178" t="s">
        <v>17</v>
      </c>
      <c r="E178">
        <v>8</v>
      </c>
      <c r="F178">
        <v>344.1</v>
      </c>
      <c r="G178">
        <v>68.091329951705589</v>
      </c>
      <c r="H178">
        <v>1</v>
      </c>
      <c r="J178">
        <v>10</v>
      </c>
      <c r="K178">
        <v>21</v>
      </c>
      <c r="L178">
        <v>6</v>
      </c>
      <c r="M178">
        <v>0</v>
      </c>
      <c r="O178">
        <v>0</v>
      </c>
      <c r="P178">
        <v>0</v>
      </c>
      <c r="Q178" t="s">
        <v>13</v>
      </c>
      <c r="R178">
        <v>0</v>
      </c>
    </row>
    <row r="181" spans="1:18">
      <c r="E181" s="458" t="s">
        <v>50</v>
      </c>
      <c r="H181" t="s">
        <v>33</v>
      </c>
      <c r="J181" s="458" t="s">
        <v>51</v>
      </c>
      <c r="O181" s="458" t="s">
        <v>52</v>
      </c>
    </row>
    <row r="183" spans="1:18">
      <c r="A183" t="s">
        <v>3</v>
      </c>
      <c r="B183" t="s">
        <v>4</v>
      </c>
      <c r="D183" t="s">
        <v>5</v>
      </c>
      <c r="E183" t="s">
        <v>6</v>
      </c>
      <c r="F183" t="s">
        <v>7</v>
      </c>
      <c r="G183" t="s">
        <v>8</v>
      </c>
      <c r="H183" t="s">
        <v>36</v>
      </c>
      <c r="J183" t="s">
        <v>6</v>
      </c>
      <c r="K183" t="s">
        <v>7</v>
      </c>
      <c r="L183" t="s">
        <v>8</v>
      </c>
      <c r="O183" t="s">
        <v>6</v>
      </c>
      <c r="P183" t="s">
        <v>7</v>
      </c>
      <c r="Q183" t="s">
        <v>8</v>
      </c>
    </row>
    <row r="184" spans="1:18">
      <c r="A184" t="s">
        <v>9</v>
      </c>
      <c r="B184">
        <v>-8.5</v>
      </c>
      <c r="D184" t="s">
        <v>10</v>
      </c>
      <c r="E184">
        <v>21</v>
      </c>
      <c r="F184">
        <v>320</v>
      </c>
      <c r="G184">
        <v>51.828934286785767</v>
      </c>
      <c r="H184">
        <v>0</v>
      </c>
      <c r="J184">
        <v>19</v>
      </c>
      <c r="K184">
        <v>370</v>
      </c>
      <c r="L184">
        <v>53.061539889173652</v>
      </c>
      <c r="O184">
        <v>20</v>
      </c>
      <c r="P184">
        <v>510</v>
      </c>
      <c r="Q184">
        <v>142.21492556079744</v>
      </c>
    </row>
    <row r="185" spans="1:18">
      <c r="A185" t="s">
        <v>37</v>
      </c>
    </row>
    <row r="186" spans="1:18">
      <c r="A186" t="s">
        <v>12</v>
      </c>
      <c r="B186">
        <v>-4.5</v>
      </c>
      <c r="D186" t="s">
        <v>10</v>
      </c>
      <c r="E186">
        <v>0</v>
      </c>
      <c r="F186">
        <v>0</v>
      </c>
      <c r="G186" t="s">
        <v>13</v>
      </c>
      <c r="H186">
        <v>0</v>
      </c>
      <c r="J186">
        <v>0</v>
      </c>
      <c r="K186">
        <v>0</v>
      </c>
      <c r="L186" t="s">
        <v>13</v>
      </c>
      <c r="O186">
        <v>0</v>
      </c>
      <c r="P186">
        <v>0</v>
      </c>
      <c r="Q186" t="s">
        <v>13</v>
      </c>
    </row>
    <row r="187" spans="1:18">
      <c r="A187" t="s">
        <v>38</v>
      </c>
    </row>
    <row r="188" spans="1:18">
      <c r="A188" t="s">
        <v>15</v>
      </c>
      <c r="B188" t="s">
        <v>16</v>
      </c>
      <c r="D188" t="s">
        <v>10</v>
      </c>
      <c r="E188">
        <v>0</v>
      </c>
      <c r="F188">
        <v>0</v>
      </c>
      <c r="G188" t="s">
        <v>13</v>
      </c>
      <c r="H188">
        <v>0</v>
      </c>
    </row>
    <row r="189" spans="1:18">
      <c r="D189" t="s">
        <v>17</v>
      </c>
      <c r="E189">
        <v>0</v>
      </c>
      <c r="F189">
        <v>0</v>
      </c>
      <c r="G189" t="s">
        <v>13</v>
      </c>
      <c r="H189">
        <v>0</v>
      </c>
    </row>
    <row r="190" spans="1:18">
      <c r="A190" t="s">
        <v>15</v>
      </c>
      <c r="B190" t="s">
        <v>18</v>
      </c>
      <c r="D190" t="s">
        <v>10</v>
      </c>
      <c r="E190">
        <v>0</v>
      </c>
      <c r="F190">
        <v>0</v>
      </c>
      <c r="G190" t="s">
        <v>13</v>
      </c>
      <c r="H190">
        <v>0</v>
      </c>
    </row>
    <row r="191" spans="1:18">
      <c r="D191" t="s">
        <v>17</v>
      </c>
      <c r="E191">
        <v>3</v>
      </c>
      <c r="F191">
        <v>285</v>
      </c>
      <c r="G191" t="s">
        <v>13</v>
      </c>
      <c r="H191">
        <v>1</v>
      </c>
    </row>
    <row r="192" spans="1:18">
      <c r="A192" t="s">
        <v>15</v>
      </c>
      <c r="B192" t="s">
        <v>19</v>
      </c>
      <c r="D192" t="s">
        <v>10</v>
      </c>
      <c r="E192">
        <v>0</v>
      </c>
      <c r="F192">
        <v>0</v>
      </c>
      <c r="G192" t="s">
        <v>13</v>
      </c>
      <c r="H192">
        <v>0</v>
      </c>
    </row>
    <row r="193" spans="1:17">
      <c r="D193" t="s">
        <v>17</v>
      </c>
      <c r="E193">
        <v>0</v>
      </c>
      <c r="F193">
        <v>0</v>
      </c>
      <c r="G193" t="s">
        <v>13</v>
      </c>
      <c r="H193">
        <v>0</v>
      </c>
    </row>
    <row r="194" spans="1:17">
      <c r="A194" t="s">
        <v>15</v>
      </c>
      <c r="B194">
        <v>4.3</v>
      </c>
      <c r="D194" t="s">
        <v>10</v>
      </c>
      <c r="E194">
        <v>0</v>
      </c>
      <c r="F194">
        <v>0</v>
      </c>
      <c r="G194" t="s">
        <v>13</v>
      </c>
      <c r="H194">
        <v>0</v>
      </c>
    </row>
    <row r="195" spans="1:17">
      <c r="D195" t="s">
        <v>17</v>
      </c>
      <c r="E195">
        <v>3</v>
      </c>
      <c r="F195">
        <v>461</v>
      </c>
      <c r="G195" t="s">
        <v>13</v>
      </c>
      <c r="H195">
        <v>1</v>
      </c>
    </row>
    <row r="196" spans="1:17">
      <c r="A196" t="s">
        <v>20</v>
      </c>
      <c r="B196">
        <v>86.8</v>
      </c>
      <c r="D196" t="s">
        <v>17</v>
      </c>
      <c r="E196">
        <v>31</v>
      </c>
      <c r="F196">
        <v>315</v>
      </c>
      <c r="G196">
        <v>21.698822566048989</v>
      </c>
      <c r="H196">
        <v>2</v>
      </c>
      <c r="J196">
        <v>30</v>
      </c>
      <c r="K196">
        <v>925</v>
      </c>
      <c r="L196">
        <v>19.970909212950005</v>
      </c>
      <c r="O196">
        <v>31</v>
      </c>
      <c r="P196">
        <v>545</v>
      </c>
      <c r="Q196">
        <v>58.973199425248133</v>
      </c>
    </row>
    <row r="197" spans="1:17">
      <c r="A197" t="s">
        <v>21</v>
      </c>
      <c r="B197">
        <v>84.2</v>
      </c>
      <c r="D197" t="s">
        <v>10</v>
      </c>
      <c r="E197">
        <v>0</v>
      </c>
      <c r="F197">
        <v>0</v>
      </c>
      <c r="G197" t="s">
        <v>13</v>
      </c>
      <c r="H197">
        <v>0</v>
      </c>
    </row>
    <row r="198" spans="1:17">
      <c r="D198" t="s">
        <v>17</v>
      </c>
      <c r="E198">
        <v>0</v>
      </c>
      <c r="F198">
        <v>0</v>
      </c>
      <c r="G198" t="s">
        <v>13</v>
      </c>
      <c r="H198">
        <v>0</v>
      </c>
    </row>
    <row r="199" spans="1:17">
      <c r="A199" t="s">
        <v>21</v>
      </c>
      <c r="B199">
        <v>86.8</v>
      </c>
      <c r="D199" t="s">
        <v>10</v>
      </c>
      <c r="E199">
        <v>0</v>
      </c>
      <c r="F199">
        <v>0</v>
      </c>
      <c r="G199" t="s">
        <v>13</v>
      </c>
      <c r="H199">
        <v>0</v>
      </c>
    </row>
    <row r="200" spans="1:17">
      <c r="D200" t="s">
        <v>17</v>
      </c>
      <c r="E200">
        <v>4</v>
      </c>
      <c r="F200">
        <v>218</v>
      </c>
      <c r="G200" t="s">
        <v>13</v>
      </c>
      <c r="H200">
        <v>0</v>
      </c>
    </row>
    <row r="201" spans="1:17">
      <c r="A201" t="s">
        <v>21</v>
      </c>
      <c r="B201">
        <v>91.4</v>
      </c>
      <c r="D201" t="s">
        <v>10</v>
      </c>
      <c r="E201">
        <v>0</v>
      </c>
      <c r="F201">
        <v>0</v>
      </c>
      <c r="G201" t="s">
        <v>13</v>
      </c>
      <c r="H201">
        <v>0</v>
      </c>
    </row>
    <row r="202" spans="1:17">
      <c r="D202" t="s">
        <v>17</v>
      </c>
      <c r="E202">
        <v>0</v>
      </c>
      <c r="F202">
        <v>0</v>
      </c>
      <c r="G202" t="s">
        <v>13</v>
      </c>
      <c r="H202">
        <v>0</v>
      </c>
    </row>
    <row r="203" spans="1:17">
      <c r="A203" t="s">
        <v>21</v>
      </c>
      <c r="B203">
        <v>92.8</v>
      </c>
      <c r="D203" t="s">
        <v>10</v>
      </c>
      <c r="E203">
        <v>0</v>
      </c>
      <c r="F203">
        <v>0</v>
      </c>
      <c r="G203" t="s">
        <v>13</v>
      </c>
      <c r="H203">
        <v>0</v>
      </c>
    </row>
    <row r="204" spans="1:17">
      <c r="D204" t="s">
        <v>17</v>
      </c>
      <c r="E204">
        <v>4</v>
      </c>
      <c r="F204">
        <v>323</v>
      </c>
      <c r="G204" t="s">
        <v>13</v>
      </c>
      <c r="H204">
        <v>1</v>
      </c>
    </row>
    <row r="205" spans="1:17">
      <c r="A205" t="s">
        <v>22</v>
      </c>
      <c r="B205">
        <v>306.89999999999998</v>
      </c>
      <c r="D205" t="s">
        <v>10</v>
      </c>
      <c r="E205">
        <v>11</v>
      </c>
      <c r="F205">
        <v>520</v>
      </c>
      <c r="G205">
        <v>159.55041057895167</v>
      </c>
      <c r="H205">
        <v>2</v>
      </c>
      <c r="J205">
        <v>10</v>
      </c>
      <c r="K205">
        <v>200</v>
      </c>
      <c r="L205">
        <v>114.8698354997035</v>
      </c>
      <c r="O205">
        <v>15</v>
      </c>
      <c r="P205">
        <v>980</v>
      </c>
      <c r="Q205">
        <v>238.88666399457645</v>
      </c>
    </row>
    <row r="206" spans="1:17">
      <c r="A206" t="s">
        <v>23</v>
      </c>
      <c r="B206">
        <v>305.10000000000002</v>
      </c>
      <c r="D206" t="s">
        <v>10</v>
      </c>
      <c r="E206">
        <v>0</v>
      </c>
      <c r="F206">
        <v>0</v>
      </c>
      <c r="G206" t="s">
        <v>13</v>
      </c>
      <c r="H206">
        <v>0</v>
      </c>
    </row>
    <row r="207" spans="1:17">
      <c r="D207" t="s">
        <v>17</v>
      </c>
      <c r="E207">
        <v>5</v>
      </c>
      <c r="F207">
        <v>31</v>
      </c>
      <c r="G207">
        <v>18.061369464307909</v>
      </c>
      <c r="H207">
        <v>0</v>
      </c>
    </row>
    <row r="208" spans="1:17">
      <c r="A208" t="s">
        <v>23</v>
      </c>
      <c r="B208">
        <v>308.10000000000002</v>
      </c>
      <c r="D208" t="s">
        <v>10</v>
      </c>
      <c r="E208">
        <v>0</v>
      </c>
      <c r="F208">
        <v>0</v>
      </c>
      <c r="G208" t="s">
        <v>13</v>
      </c>
      <c r="H208">
        <v>0</v>
      </c>
    </row>
    <row r="209" spans="1:17">
      <c r="D209" t="s">
        <v>17</v>
      </c>
      <c r="E209">
        <v>0</v>
      </c>
      <c r="F209">
        <v>0</v>
      </c>
      <c r="G209" t="s">
        <v>13</v>
      </c>
      <c r="H209">
        <v>0</v>
      </c>
    </row>
    <row r="210" spans="1:17">
      <c r="A210" t="s">
        <v>23</v>
      </c>
      <c r="B210">
        <v>314.8</v>
      </c>
      <c r="D210" t="s">
        <v>10</v>
      </c>
      <c r="E210">
        <v>0</v>
      </c>
      <c r="F210">
        <v>0</v>
      </c>
      <c r="G210" t="s">
        <v>13</v>
      </c>
      <c r="H210">
        <v>0</v>
      </c>
    </row>
    <row r="211" spans="1:17">
      <c r="D211" t="s">
        <v>17</v>
      </c>
      <c r="E211">
        <v>5</v>
      </c>
      <c r="F211">
        <v>1500</v>
      </c>
      <c r="G211">
        <v>174.57507026447087</v>
      </c>
      <c r="H211">
        <v>2</v>
      </c>
    </row>
    <row r="212" spans="1:17">
      <c r="A212" t="s">
        <v>24</v>
      </c>
      <c r="B212">
        <v>351</v>
      </c>
      <c r="D212" t="s">
        <v>10</v>
      </c>
      <c r="E212">
        <v>4</v>
      </c>
      <c r="F212">
        <v>1</v>
      </c>
      <c r="G212" t="s">
        <v>13</v>
      </c>
      <c r="H212">
        <v>0</v>
      </c>
      <c r="J212">
        <v>0</v>
      </c>
      <c r="K212">
        <v>0</v>
      </c>
      <c r="L212" t="s">
        <v>13</v>
      </c>
      <c r="O212">
        <v>0</v>
      </c>
      <c r="P212">
        <v>0</v>
      </c>
      <c r="Q212" t="s">
        <v>13</v>
      </c>
    </row>
    <row r="213" spans="1:17">
      <c r="A213" t="s">
        <v>25</v>
      </c>
      <c r="B213">
        <v>462.8</v>
      </c>
      <c r="D213" t="s">
        <v>10</v>
      </c>
      <c r="E213">
        <v>4</v>
      </c>
      <c r="F213">
        <v>17</v>
      </c>
      <c r="G213" t="s">
        <v>13</v>
      </c>
      <c r="H213">
        <v>0</v>
      </c>
      <c r="J213">
        <v>4</v>
      </c>
      <c r="K213">
        <v>1</v>
      </c>
      <c r="L213" t="s">
        <v>13</v>
      </c>
      <c r="O213">
        <v>5</v>
      </c>
      <c r="P213">
        <v>513</v>
      </c>
      <c r="Q213">
        <v>48.259289848982917</v>
      </c>
    </row>
    <row r="214" spans="1:17">
      <c r="A214" t="s">
        <v>26</v>
      </c>
      <c r="B214">
        <v>462.6</v>
      </c>
      <c r="D214" t="s">
        <v>10</v>
      </c>
      <c r="E214">
        <v>0</v>
      </c>
      <c r="F214">
        <v>0</v>
      </c>
      <c r="G214" t="s">
        <v>13</v>
      </c>
      <c r="H214">
        <v>0</v>
      </c>
    </row>
    <row r="215" spans="1:17">
      <c r="D215" t="s">
        <v>17</v>
      </c>
      <c r="E215">
        <v>5</v>
      </c>
      <c r="F215">
        <v>55</v>
      </c>
      <c r="G215">
        <v>15.688495068129527</v>
      </c>
      <c r="H215">
        <v>0</v>
      </c>
    </row>
    <row r="216" spans="1:17">
      <c r="A216" t="s">
        <v>26</v>
      </c>
      <c r="B216">
        <v>463.9</v>
      </c>
      <c r="D216" t="s">
        <v>10</v>
      </c>
      <c r="E216">
        <v>0</v>
      </c>
      <c r="F216">
        <v>0</v>
      </c>
      <c r="G216" t="s">
        <v>13</v>
      </c>
      <c r="H216">
        <v>0</v>
      </c>
    </row>
    <row r="217" spans="1:17">
      <c r="D217" t="s">
        <v>17</v>
      </c>
      <c r="E217">
        <v>0</v>
      </c>
      <c r="F217">
        <v>0</v>
      </c>
      <c r="G217" t="s">
        <v>13</v>
      </c>
      <c r="H217">
        <v>0</v>
      </c>
    </row>
    <row r="218" spans="1:17">
      <c r="A218" t="s">
        <v>26</v>
      </c>
      <c r="B218">
        <v>469.9</v>
      </c>
      <c r="D218" t="s">
        <v>10</v>
      </c>
      <c r="E218">
        <v>0</v>
      </c>
      <c r="F218">
        <v>0</v>
      </c>
      <c r="G218" t="s">
        <v>13</v>
      </c>
      <c r="H218">
        <v>0</v>
      </c>
    </row>
    <row r="219" spans="1:17">
      <c r="D219" t="s">
        <v>17</v>
      </c>
      <c r="E219">
        <v>0</v>
      </c>
      <c r="F219">
        <v>0</v>
      </c>
      <c r="G219" t="s">
        <v>13</v>
      </c>
      <c r="H219">
        <v>0</v>
      </c>
    </row>
    <row r="220" spans="1:17">
      <c r="A220" t="s">
        <v>26</v>
      </c>
      <c r="B220">
        <v>470</v>
      </c>
      <c r="D220" t="s">
        <v>10</v>
      </c>
      <c r="E220">
        <v>0</v>
      </c>
      <c r="F220">
        <v>0</v>
      </c>
      <c r="G220" t="s">
        <v>13</v>
      </c>
      <c r="H220">
        <v>0</v>
      </c>
    </row>
    <row r="221" spans="1:17">
      <c r="D221" t="s">
        <v>17</v>
      </c>
      <c r="E221">
        <v>5</v>
      </c>
      <c r="F221">
        <v>554</v>
      </c>
      <c r="G221">
        <v>79.489068395475172</v>
      </c>
      <c r="H221">
        <v>1</v>
      </c>
    </row>
    <row r="222" spans="1:17">
      <c r="A222" t="s">
        <v>26</v>
      </c>
      <c r="B222">
        <v>477.5</v>
      </c>
      <c r="D222" t="s">
        <v>10</v>
      </c>
      <c r="E222">
        <v>0</v>
      </c>
      <c r="F222">
        <v>0</v>
      </c>
      <c r="G222" t="s">
        <v>13</v>
      </c>
      <c r="H222">
        <v>0</v>
      </c>
    </row>
    <row r="223" spans="1:17">
      <c r="D223" t="s">
        <v>17</v>
      </c>
      <c r="E223">
        <v>5</v>
      </c>
      <c r="F223">
        <v>644</v>
      </c>
      <c r="G223">
        <v>148.73260152906769</v>
      </c>
      <c r="H223">
        <v>2</v>
      </c>
    </row>
    <row r="224" spans="1:17">
      <c r="A224" t="s">
        <v>27</v>
      </c>
      <c r="B224">
        <v>594</v>
      </c>
      <c r="D224" t="s">
        <v>17</v>
      </c>
      <c r="E224">
        <v>31</v>
      </c>
      <c r="F224">
        <v>79</v>
      </c>
      <c r="G224">
        <v>12.321758840180449</v>
      </c>
      <c r="H224">
        <v>0</v>
      </c>
      <c r="J224">
        <v>30</v>
      </c>
      <c r="K224">
        <v>199</v>
      </c>
      <c r="L224">
        <v>12.815158275352339</v>
      </c>
      <c r="O224">
        <v>31</v>
      </c>
      <c r="P224">
        <v>2990</v>
      </c>
      <c r="Q224">
        <v>70.081109101281598</v>
      </c>
    </row>
    <row r="225" spans="1:17">
      <c r="A225" t="s">
        <v>28</v>
      </c>
      <c r="B225">
        <v>594</v>
      </c>
      <c r="D225" t="s">
        <v>10</v>
      </c>
      <c r="E225">
        <v>0</v>
      </c>
      <c r="F225">
        <v>0</v>
      </c>
      <c r="G225" t="s">
        <v>13</v>
      </c>
      <c r="H225">
        <v>0</v>
      </c>
    </row>
    <row r="226" spans="1:17">
      <c r="D226" t="s">
        <v>17</v>
      </c>
      <c r="E226">
        <v>5</v>
      </c>
      <c r="F226">
        <v>74</v>
      </c>
      <c r="G226">
        <v>19.78805529591499</v>
      </c>
      <c r="H226">
        <v>0</v>
      </c>
    </row>
    <row r="227" spans="1:17">
      <c r="A227" t="s">
        <v>28</v>
      </c>
      <c r="B227">
        <v>608.70000000000005</v>
      </c>
      <c r="D227" t="s">
        <v>10</v>
      </c>
      <c r="E227">
        <v>0</v>
      </c>
      <c r="F227">
        <v>0</v>
      </c>
      <c r="G227" t="s">
        <v>13</v>
      </c>
      <c r="H227">
        <v>0</v>
      </c>
    </row>
    <row r="228" spans="1:17">
      <c r="D228" t="s">
        <v>17</v>
      </c>
      <c r="E228">
        <v>0</v>
      </c>
      <c r="F228">
        <v>0</v>
      </c>
      <c r="G228" t="s">
        <v>13</v>
      </c>
      <c r="H228">
        <v>0</v>
      </c>
    </row>
    <row r="229" spans="1:17">
      <c r="A229" t="s">
        <v>28</v>
      </c>
      <c r="B229">
        <v>619.29999999999995</v>
      </c>
      <c r="D229" t="s">
        <v>10</v>
      </c>
      <c r="E229">
        <v>0</v>
      </c>
      <c r="F229">
        <v>0</v>
      </c>
      <c r="G229" t="s">
        <v>13</v>
      </c>
      <c r="H229">
        <v>0</v>
      </c>
    </row>
    <row r="230" spans="1:17">
      <c r="D230" t="s">
        <v>17</v>
      </c>
      <c r="E230">
        <v>5</v>
      </c>
      <c r="F230">
        <v>146</v>
      </c>
      <c r="G230">
        <v>22.557063879188426</v>
      </c>
      <c r="H230">
        <v>0</v>
      </c>
    </row>
    <row r="231" spans="1:17">
      <c r="A231" t="s">
        <v>29</v>
      </c>
      <c r="B231">
        <v>791.5</v>
      </c>
      <c r="D231" t="s">
        <v>17</v>
      </c>
      <c r="E231">
        <v>25</v>
      </c>
      <c r="F231">
        <v>365.4</v>
      </c>
      <c r="G231">
        <v>25.208063579448982</v>
      </c>
      <c r="H231">
        <v>0</v>
      </c>
      <c r="J231">
        <v>24</v>
      </c>
      <c r="K231">
        <v>74</v>
      </c>
      <c r="L231">
        <v>20.056694794259087</v>
      </c>
      <c r="O231">
        <v>31</v>
      </c>
      <c r="P231">
        <v>2590</v>
      </c>
      <c r="Q231">
        <v>128.26781258768585</v>
      </c>
    </row>
    <row r="232" spans="1:17">
      <c r="A232" t="s">
        <v>30</v>
      </c>
      <c r="B232">
        <v>791.5</v>
      </c>
      <c r="D232" t="s">
        <v>10</v>
      </c>
      <c r="E232">
        <v>0</v>
      </c>
      <c r="F232">
        <v>0</v>
      </c>
      <c r="G232" t="s">
        <v>13</v>
      </c>
      <c r="H232">
        <v>0</v>
      </c>
    </row>
    <row r="233" spans="1:17">
      <c r="D233" t="s">
        <v>17</v>
      </c>
      <c r="E233">
        <v>5</v>
      </c>
      <c r="F233">
        <v>236</v>
      </c>
      <c r="G233">
        <v>20.030198666251877</v>
      </c>
      <c r="H233">
        <v>0</v>
      </c>
    </row>
    <row r="234" spans="1:17">
      <c r="A234" t="s">
        <v>30</v>
      </c>
      <c r="B234">
        <v>793.7</v>
      </c>
      <c r="D234" t="s">
        <v>10</v>
      </c>
      <c r="E234">
        <v>0</v>
      </c>
      <c r="F234">
        <v>0</v>
      </c>
      <c r="G234" t="s">
        <v>13</v>
      </c>
      <c r="H234">
        <v>0</v>
      </c>
    </row>
    <row r="235" spans="1:17">
      <c r="D235" t="s">
        <v>17</v>
      </c>
      <c r="E235">
        <v>0</v>
      </c>
      <c r="F235">
        <v>0</v>
      </c>
      <c r="G235" t="s">
        <v>13</v>
      </c>
      <c r="H235">
        <v>0</v>
      </c>
    </row>
    <row r="236" spans="1:17">
      <c r="A236" t="s">
        <v>30</v>
      </c>
      <c r="B236">
        <v>797.3</v>
      </c>
      <c r="D236" t="s">
        <v>10</v>
      </c>
      <c r="E236">
        <v>0</v>
      </c>
      <c r="F236">
        <v>0</v>
      </c>
      <c r="G236" t="s">
        <v>13</v>
      </c>
      <c r="H236">
        <v>0</v>
      </c>
    </row>
    <row r="237" spans="1:17">
      <c r="D237" t="s">
        <v>17</v>
      </c>
      <c r="E237">
        <v>5</v>
      </c>
      <c r="F237">
        <v>387</v>
      </c>
      <c r="G237">
        <v>72.010816901112051</v>
      </c>
      <c r="H237">
        <v>1</v>
      </c>
    </row>
    <row r="238" spans="1:17">
      <c r="A238" t="s">
        <v>31</v>
      </c>
      <c r="B238">
        <v>935.5</v>
      </c>
      <c r="D238" t="s">
        <v>17</v>
      </c>
      <c r="E238">
        <v>0</v>
      </c>
      <c r="F238">
        <v>0</v>
      </c>
      <c r="G238" t="s">
        <v>13</v>
      </c>
      <c r="H238">
        <v>0</v>
      </c>
      <c r="J238">
        <v>0</v>
      </c>
      <c r="K238">
        <v>0</v>
      </c>
      <c r="L238" t="s">
        <v>13</v>
      </c>
      <c r="O238">
        <v>0</v>
      </c>
      <c r="P238">
        <v>0</v>
      </c>
      <c r="Q238" t="s">
        <v>13</v>
      </c>
    </row>
    <row r="240" spans="1:17">
      <c r="A240" t="s">
        <v>39</v>
      </c>
      <c r="O240" t="s">
        <v>105</v>
      </c>
    </row>
    <row r="241" spans="1:13">
      <c r="A241" t="s">
        <v>40</v>
      </c>
      <c r="M241" t="s">
        <v>46</v>
      </c>
    </row>
    <row r="242" spans="1:13">
      <c r="A242" t="s">
        <v>115</v>
      </c>
    </row>
    <row r="243" spans="1:13">
      <c r="A243" t="s">
        <v>42</v>
      </c>
    </row>
    <row r="244" spans="1:13">
      <c r="A244" t="s">
        <v>82</v>
      </c>
    </row>
    <row r="245" spans="1:13">
      <c r="A245"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7"/>
  <sheetViews>
    <sheetView topLeftCell="A196" workbookViewId="0">
      <selection activeCell="J259" sqref="J258:J259"/>
    </sheetView>
  </sheetViews>
  <sheetFormatPr defaultRowHeight="15"/>
  <cols>
    <col min="1" max="1" width="17.28515625" bestFit="1" customWidth="1"/>
    <col min="2" max="2" width="6" bestFit="1" customWidth="1"/>
    <col min="4" max="4" width="12.5703125" bestFit="1" customWidth="1"/>
  </cols>
  <sheetData>
    <row r="1" spans="1:17">
      <c r="E1" s="458" t="s">
        <v>0</v>
      </c>
      <c r="J1" s="458" t="s">
        <v>1</v>
      </c>
      <c r="O1" s="458" t="s">
        <v>2</v>
      </c>
    </row>
    <row r="3" spans="1:17">
      <c r="A3" t="s">
        <v>3</v>
      </c>
      <c r="B3" t="s">
        <v>4</v>
      </c>
      <c r="D3" t="s">
        <v>5</v>
      </c>
      <c r="E3" t="s">
        <v>6</v>
      </c>
      <c r="F3" t="s">
        <v>7</v>
      </c>
      <c r="G3" t="s">
        <v>8</v>
      </c>
      <c r="J3" t="s">
        <v>6</v>
      </c>
      <c r="K3" t="s">
        <v>7</v>
      </c>
      <c r="L3" t="s">
        <v>8</v>
      </c>
      <c r="O3" t="s">
        <v>6</v>
      </c>
      <c r="P3" t="s">
        <v>7</v>
      </c>
      <c r="Q3" t="s">
        <v>8</v>
      </c>
    </row>
    <row r="4" spans="1:17">
      <c r="A4" t="s">
        <v>9</v>
      </c>
      <c r="B4">
        <v>-8.5</v>
      </c>
      <c r="D4" t="s">
        <v>10</v>
      </c>
      <c r="E4">
        <v>0</v>
      </c>
      <c r="F4">
        <v>0</v>
      </c>
      <c r="G4" t="s">
        <v>13</v>
      </c>
      <c r="J4">
        <v>19</v>
      </c>
      <c r="K4">
        <v>1700</v>
      </c>
      <c r="L4">
        <v>105.1897210837698</v>
      </c>
      <c r="O4">
        <v>23</v>
      </c>
      <c r="P4">
        <v>460</v>
      </c>
      <c r="Q4">
        <v>42.481493748850717</v>
      </c>
    </row>
    <row r="5" spans="1:17">
      <c r="A5" t="s">
        <v>11</v>
      </c>
    </row>
    <row r="7" spans="1:17">
      <c r="A7" t="s">
        <v>12</v>
      </c>
      <c r="B7">
        <v>-4.5</v>
      </c>
      <c r="D7" t="s">
        <v>10</v>
      </c>
      <c r="E7">
        <v>0</v>
      </c>
      <c r="F7">
        <v>0</v>
      </c>
      <c r="G7" t="s">
        <v>13</v>
      </c>
      <c r="J7">
        <v>0</v>
      </c>
      <c r="K7">
        <v>0</v>
      </c>
      <c r="L7" t="s">
        <v>13</v>
      </c>
      <c r="O7">
        <v>0</v>
      </c>
      <c r="P7">
        <v>0</v>
      </c>
      <c r="Q7" t="s">
        <v>13</v>
      </c>
    </row>
    <row r="8" spans="1:17">
      <c r="A8" t="s">
        <v>14</v>
      </c>
    </row>
    <row r="9" spans="1:17">
      <c r="A9" t="s">
        <v>15</v>
      </c>
      <c r="B9" t="s">
        <v>16</v>
      </c>
      <c r="D9" t="s">
        <v>10</v>
      </c>
    </row>
    <row r="10" spans="1:17">
      <c r="D10" t="s">
        <v>17</v>
      </c>
    </row>
    <row r="11" spans="1:17">
      <c r="A11" t="s">
        <v>15</v>
      </c>
      <c r="B11" t="s">
        <v>18</v>
      </c>
      <c r="D11" t="s">
        <v>10</v>
      </c>
    </row>
    <row r="12" spans="1:17">
      <c r="D12" t="s">
        <v>17</v>
      </c>
    </row>
    <row r="13" spans="1:17">
      <c r="A13" t="s">
        <v>15</v>
      </c>
      <c r="B13" t="s">
        <v>19</v>
      </c>
      <c r="D13" t="s">
        <v>10</v>
      </c>
    </row>
    <row r="14" spans="1:17">
      <c r="D14" t="s">
        <v>17</v>
      </c>
    </row>
    <row r="15" spans="1:17">
      <c r="A15" t="s">
        <v>15</v>
      </c>
      <c r="B15">
        <v>4.3</v>
      </c>
      <c r="D15" t="s">
        <v>10</v>
      </c>
    </row>
    <row r="16" spans="1:17">
      <c r="D16" t="s">
        <v>17</v>
      </c>
    </row>
    <row r="17" spans="1:17">
      <c r="A17" t="s">
        <v>20</v>
      </c>
      <c r="B17">
        <v>86.8</v>
      </c>
      <c r="D17" t="s">
        <v>17</v>
      </c>
      <c r="E17">
        <v>31</v>
      </c>
      <c r="F17">
        <v>1940</v>
      </c>
      <c r="G17">
        <v>90.162227264601754</v>
      </c>
      <c r="J17">
        <v>28</v>
      </c>
      <c r="K17">
        <v>1610</v>
      </c>
      <c r="L17">
        <v>1171.6479079957785</v>
      </c>
      <c r="O17">
        <v>31</v>
      </c>
      <c r="P17">
        <v>1454</v>
      </c>
      <c r="Q17">
        <v>96.899998486041639</v>
      </c>
    </row>
    <row r="18" spans="1:17">
      <c r="A18" t="s">
        <v>21</v>
      </c>
      <c r="B18">
        <v>84.2</v>
      </c>
      <c r="D18" t="s">
        <v>10</v>
      </c>
    </row>
    <row r="19" spans="1:17">
      <c r="D19" t="s">
        <v>17</v>
      </c>
    </row>
    <row r="20" spans="1:17">
      <c r="A20" t="s">
        <v>21</v>
      </c>
      <c r="B20">
        <v>86.8</v>
      </c>
      <c r="D20" t="s">
        <v>10</v>
      </c>
    </row>
    <row r="21" spans="1:17">
      <c r="D21" t="s">
        <v>17</v>
      </c>
    </row>
    <row r="22" spans="1:17">
      <c r="A22" t="s">
        <v>21</v>
      </c>
      <c r="B22">
        <v>91.4</v>
      </c>
      <c r="D22" t="s">
        <v>10</v>
      </c>
    </row>
    <row r="23" spans="1:17">
      <c r="D23" t="s">
        <v>17</v>
      </c>
    </row>
    <row r="24" spans="1:17">
      <c r="A24" t="s">
        <v>21</v>
      </c>
      <c r="B24">
        <v>92.8</v>
      </c>
      <c r="D24" t="s">
        <v>10</v>
      </c>
    </row>
    <row r="25" spans="1:17">
      <c r="D25" t="s">
        <v>17</v>
      </c>
    </row>
    <row r="26" spans="1:17">
      <c r="A26" t="s">
        <v>22</v>
      </c>
      <c r="B26">
        <v>306.89999999999998</v>
      </c>
      <c r="D26" t="s">
        <v>10</v>
      </c>
      <c r="E26">
        <v>26</v>
      </c>
      <c r="F26">
        <v>1560</v>
      </c>
      <c r="G26">
        <v>326.39838982042573</v>
      </c>
      <c r="J26">
        <v>26</v>
      </c>
      <c r="K26">
        <v>1690</v>
      </c>
      <c r="L26">
        <v>475.78408623743815</v>
      </c>
      <c r="O26">
        <v>21</v>
      </c>
      <c r="P26">
        <v>630</v>
      </c>
      <c r="Q26">
        <v>207.98025846161084</v>
      </c>
    </row>
    <row r="27" spans="1:17">
      <c r="A27" t="s">
        <v>23</v>
      </c>
      <c r="B27">
        <v>305.10000000000002</v>
      </c>
      <c r="D27" t="s">
        <v>10</v>
      </c>
    </row>
    <row r="28" spans="1:17">
      <c r="D28" t="s">
        <v>17</v>
      </c>
    </row>
    <row r="29" spans="1:17">
      <c r="A29" t="s">
        <v>23</v>
      </c>
      <c r="B29">
        <v>308.10000000000002</v>
      </c>
      <c r="D29" t="s">
        <v>10</v>
      </c>
    </row>
    <row r="30" spans="1:17">
      <c r="D30" t="s">
        <v>17</v>
      </c>
    </row>
    <row r="31" spans="1:17">
      <c r="A31" t="s">
        <v>23</v>
      </c>
      <c r="B31">
        <v>314.8</v>
      </c>
      <c r="D31" t="s">
        <v>10</v>
      </c>
    </row>
    <row r="32" spans="1:17">
      <c r="D32" t="s">
        <v>17</v>
      </c>
    </row>
    <row r="33" spans="1:17">
      <c r="A33" t="s">
        <v>24</v>
      </c>
      <c r="B33">
        <v>351</v>
      </c>
      <c r="D33" t="s">
        <v>10</v>
      </c>
      <c r="E33">
        <v>0</v>
      </c>
      <c r="F33">
        <v>0</v>
      </c>
      <c r="G33" t="s">
        <v>13</v>
      </c>
      <c r="J33">
        <v>0</v>
      </c>
      <c r="K33">
        <v>0</v>
      </c>
      <c r="L33" t="s">
        <v>13</v>
      </c>
      <c r="O33">
        <v>0</v>
      </c>
      <c r="P33">
        <v>0</v>
      </c>
      <c r="Q33" t="s">
        <v>13</v>
      </c>
    </row>
    <row r="34" spans="1:17">
      <c r="A34" t="s">
        <v>25</v>
      </c>
      <c r="B34">
        <v>462.8</v>
      </c>
      <c r="D34" t="s">
        <v>17</v>
      </c>
      <c r="E34">
        <v>0</v>
      </c>
      <c r="F34">
        <v>0</v>
      </c>
      <c r="G34" t="s">
        <v>13</v>
      </c>
      <c r="J34">
        <v>0</v>
      </c>
      <c r="K34">
        <v>0</v>
      </c>
      <c r="L34" t="s">
        <v>13</v>
      </c>
      <c r="O34">
        <v>0</v>
      </c>
      <c r="P34">
        <v>0</v>
      </c>
      <c r="Q34" t="s">
        <v>13</v>
      </c>
    </row>
    <row r="35" spans="1:17">
      <c r="A35" t="s">
        <v>26</v>
      </c>
      <c r="B35">
        <v>462.6</v>
      </c>
      <c r="D35" t="s">
        <v>10</v>
      </c>
    </row>
    <row r="36" spans="1:17">
      <c r="D36" t="s">
        <v>17</v>
      </c>
    </row>
    <row r="37" spans="1:17">
      <c r="A37" t="s">
        <v>26</v>
      </c>
      <c r="B37">
        <v>463.9</v>
      </c>
      <c r="D37" t="s">
        <v>10</v>
      </c>
    </row>
    <row r="38" spans="1:17">
      <c r="D38" t="s">
        <v>17</v>
      </c>
    </row>
    <row r="39" spans="1:17">
      <c r="A39" t="s">
        <v>26</v>
      </c>
      <c r="B39">
        <v>469.9</v>
      </c>
      <c r="D39" t="s">
        <v>10</v>
      </c>
    </row>
    <row r="40" spans="1:17">
      <c r="D40" t="s">
        <v>17</v>
      </c>
    </row>
    <row r="41" spans="1:17">
      <c r="A41" t="s">
        <v>26</v>
      </c>
      <c r="B41">
        <v>470</v>
      </c>
      <c r="D41" t="s">
        <v>10</v>
      </c>
    </row>
    <row r="42" spans="1:17">
      <c r="D42" t="s">
        <v>17</v>
      </c>
    </row>
    <row r="43" spans="1:17">
      <c r="A43" t="s">
        <v>26</v>
      </c>
      <c r="B43">
        <v>477.5</v>
      </c>
      <c r="D43" t="s">
        <v>10</v>
      </c>
    </row>
    <row r="44" spans="1:17">
      <c r="D44" t="s">
        <v>17</v>
      </c>
    </row>
    <row r="45" spans="1:17">
      <c r="A45" t="s">
        <v>27</v>
      </c>
      <c r="B45">
        <v>594</v>
      </c>
      <c r="D45" t="s">
        <v>17</v>
      </c>
      <c r="E45">
        <v>31</v>
      </c>
      <c r="F45">
        <v>2700</v>
      </c>
      <c r="G45">
        <v>252.43381192718618</v>
      </c>
      <c r="J45">
        <v>28</v>
      </c>
      <c r="K45">
        <v>1110</v>
      </c>
      <c r="L45">
        <v>247.89349894690955</v>
      </c>
      <c r="O45">
        <v>31</v>
      </c>
      <c r="P45">
        <v>4352</v>
      </c>
      <c r="Q45" t="e">
        <v>#NUM!</v>
      </c>
    </row>
    <row r="46" spans="1:17">
      <c r="A46" t="s">
        <v>28</v>
      </c>
      <c r="B46">
        <v>594</v>
      </c>
      <c r="D46" t="s">
        <v>10</v>
      </c>
    </row>
    <row r="47" spans="1:17">
      <c r="D47" t="s">
        <v>17</v>
      </c>
    </row>
    <row r="48" spans="1:17">
      <c r="A48" t="s">
        <v>28</v>
      </c>
      <c r="B48">
        <v>680.7</v>
      </c>
      <c r="D48" t="s">
        <v>10</v>
      </c>
    </row>
    <row r="49" spans="1:18">
      <c r="D49" t="s">
        <v>17</v>
      </c>
    </row>
    <row r="50" spans="1:18">
      <c r="A50" t="s">
        <v>28</v>
      </c>
      <c r="B50">
        <v>619.29999999999995</v>
      </c>
      <c r="D50" t="s">
        <v>10</v>
      </c>
    </row>
    <row r="51" spans="1:18">
      <c r="D51" t="s">
        <v>17</v>
      </c>
    </row>
    <row r="52" spans="1:18">
      <c r="A52" t="s">
        <v>29</v>
      </c>
      <c r="B52">
        <v>791.5</v>
      </c>
      <c r="D52" t="s">
        <v>17</v>
      </c>
      <c r="E52">
        <v>31</v>
      </c>
      <c r="F52">
        <v>2613</v>
      </c>
      <c r="G52">
        <v>235.34591000610092</v>
      </c>
      <c r="J52">
        <v>22</v>
      </c>
      <c r="K52">
        <v>1046.2</v>
      </c>
      <c r="L52">
        <v>211.36358449992133</v>
      </c>
      <c r="O52">
        <v>28</v>
      </c>
      <c r="P52">
        <v>1203.3</v>
      </c>
      <c r="Q52">
        <v>118.46560074663144</v>
      </c>
    </row>
    <row r="53" spans="1:18">
      <c r="A53" t="s">
        <v>30</v>
      </c>
      <c r="B53">
        <v>791.5</v>
      </c>
      <c r="D53" t="s">
        <v>10</v>
      </c>
    </row>
    <row r="54" spans="1:18">
      <c r="D54" t="s">
        <v>17</v>
      </c>
    </row>
    <row r="55" spans="1:18">
      <c r="A55" t="s">
        <v>30</v>
      </c>
      <c r="B55">
        <v>793.7</v>
      </c>
      <c r="D55" t="s">
        <v>10</v>
      </c>
    </row>
    <row r="56" spans="1:18">
      <c r="D56" t="s">
        <v>17</v>
      </c>
    </row>
    <row r="57" spans="1:18">
      <c r="A57" t="s">
        <v>30</v>
      </c>
      <c r="B57">
        <v>797.3</v>
      </c>
      <c r="D57" t="s">
        <v>10</v>
      </c>
    </row>
    <row r="58" spans="1:18">
      <c r="D58" t="s">
        <v>17</v>
      </c>
    </row>
    <row r="59" spans="1:18">
      <c r="A59" t="s">
        <v>31</v>
      </c>
      <c r="B59">
        <v>935.5</v>
      </c>
      <c r="D59" t="s">
        <v>17</v>
      </c>
      <c r="E59">
        <v>7</v>
      </c>
      <c r="F59">
        <v>1986.3</v>
      </c>
      <c r="G59">
        <v>242.26338293283715</v>
      </c>
      <c r="J59">
        <v>7</v>
      </c>
      <c r="K59">
        <v>57.3</v>
      </c>
      <c r="L59">
        <v>31.677610026282235</v>
      </c>
      <c r="O59">
        <v>10</v>
      </c>
      <c r="P59">
        <v>150</v>
      </c>
      <c r="Q59">
        <v>27.35112354115147</v>
      </c>
    </row>
    <row r="60" spans="1:18">
      <c r="A60" t="s">
        <v>31</v>
      </c>
      <c r="B60">
        <v>935.5</v>
      </c>
      <c r="D60" t="s">
        <v>17</v>
      </c>
      <c r="E60">
        <v>8</v>
      </c>
      <c r="F60">
        <v>238.2</v>
      </c>
      <c r="G60">
        <v>65.71152732745125</v>
      </c>
      <c r="J60">
        <v>9</v>
      </c>
      <c r="K60">
        <v>90.8</v>
      </c>
      <c r="L60">
        <v>34.688243685726135</v>
      </c>
      <c r="M60">
        <v>0</v>
      </c>
      <c r="O60">
        <v>8</v>
      </c>
      <c r="P60">
        <v>68.900000000000006</v>
      </c>
      <c r="Q60">
        <v>18.374763904395671</v>
      </c>
      <c r="R60">
        <v>0</v>
      </c>
    </row>
    <row r="63" spans="1:18">
      <c r="E63" s="458" t="s">
        <v>32</v>
      </c>
      <c r="H63" t="s">
        <v>33</v>
      </c>
      <c r="J63" s="458" t="s">
        <v>34</v>
      </c>
      <c r="M63" t="s">
        <v>33</v>
      </c>
      <c r="O63" s="458" t="s">
        <v>35</v>
      </c>
      <c r="R63" t="s">
        <v>33</v>
      </c>
    </row>
    <row r="65" spans="1:18">
      <c r="A65" t="s">
        <v>3</v>
      </c>
      <c r="B65" t="s">
        <v>4</v>
      </c>
      <c r="D65" t="s">
        <v>5</v>
      </c>
      <c r="E65" t="s">
        <v>6</v>
      </c>
      <c r="F65" t="s">
        <v>7</v>
      </c>
      <c r="G65" t="s">
        <v>8</v>
      </c>
      <c r="H65" t="s">
        <v>36</v>
      </c>
      <c r="J65" t="s">
        <v>6</v>
      </c>
      <c r="K65" t="s">
        <v>7</v>
      </c>
      <c r="L65" t="s">
        <v>8</v>
      </c>
      <c r="M65" t="s">
        <v>36</v>
      </c>
      <c r="O65" t="s">
        <v>6</v>
      </c>
      <c r="P65" t="s">
        <v>7</v>
      </c>
      <c r="Q65" t="s">
        <v>8</v>
      </c>
      <c r="R65" t="s">
        <v>36</v>
      </c>
    </row>
    <row r="66" spans="1:18">
      <c r="A66" t="s">
        <v>9</v>
      </c>
      <c r="B66">
        <v>-8.5</v>
      </c>
      <c r="D66" t="s">
        <v>10</v>
      </c>
      <c r="E66">
        <v>20</v>
      </c>
      <c r="F66">
        <v>400</v>
      </c>
      <c r="G66">
        <v>36.107202166889309</v>
      </c>
      <c r="H66">
        <v>3</v>
      </c>
      <c r="J66">
        <v>21</v>
      </c>
      <c r="K66">
        <v>900</v>
      </c>
      <c r="L66">
        <v>129.77783373822103</v>
      </c>
      <c r="M66">
        <v>3</v>
      </c>
      <c r="O66">
        <v>22</v>
      </c>
      <c r="P66">
        <v>290</v>
      </c>
      <c r="Q66">
        <v>59.503189452222699</v>
      </c>
      <c r="R66">
        <v>0</v>
      </c>
    </row>
    <row r="67" spans="1:18">
      <c r="A67" t="s">
        <v>37</v>
      </c>
    </row>
    <row r="69" spans="1:18">
      <c r="A69" t="s">
        <v>12</v>
      </c>
      <c r="B69">
        <v>-4.5</v>
      </c>
      <c r="D69" t="s">
        <v>10</v>
      </c>
      <c r="E69" t="s">
        <v>13</v>
      </c>
      <c r="F69">
        <v>0</v>
      </c>
      <c r="G69">
        <v>0</v>
      </c>
      <c r="H69">
        <v>0</v>
      </c>
      <c r="J69" t="s">
        <v>13</v>
      </c>
      <c r="K69">
        <v>0</v>
      </c>
      <c r="L69">
        <v>0</v>
      </c>
      <c r="M69">
        <v>0</v>
      </c>
      <c r="O69" t="s">
        <v>13</v>
      </c>
      <c r="P69">
        <v>0</v>
      </c>
      <c r="Q69">
        <v>0</v>
      </c>
      <c r="R69">
        <v>0</v>
      </c>
    </row>
    <row r="70" spans="1:18">
      <c r="A70" t="s">
        <v>38</v>
      </c>
    </row>
    <row r="71" spans="1:18">
      <c r="A71" t="s">
        <v>15</v>
      </c>
      <c r="B71" t="s">
        <v>16</v>
      </c>
      <c r="D71" t="s">
        <v>10</v>
      </c>
      <c r="E71">
        <v>0</v>
      </c>
      <c r="F71">
        <v>0</v>
      </c>
      <c r="G71" t="s">
        <v>13</v>
      </c>
      <c r="H71">
        <v>0</v>
      </c>
      <c r="J71">
        <v>0</v>
      </c>
      <c r="K71">
        <v>0</v>
      </c>
      <c r="L71" t="s">
        <v>13</v>
      </c>
      <c r="M71">
        <v>0</v>
      </c>
      <c r="O71">
        <v>0</v>
      </c>
      <c r="P71">
        <v>0</v>
      </c>
      <c r="Q71" t="s">
        <v>13</v>
      </c>
      <c r="R71">
        <v>0</v>
      </c>
    </row>
    <row r="72" spans="1:18">
      <c r="D72" t="s">
        <v>17</v>
      </c>
      <c r="E72">
        <v>0</v>
      </c>
      <c r="F72">
        <v>0</v>
      </c>
      <c r="G72" t="s">
        <v>13</v>
      </c>
      <c r="H72">
        <v>0</v>
      </c>
      <c r="J72">
        <v>0</v>
      </c>
      <c r="K72">
        <v>0</v>
      </c>
      <c r="L72" t="s">
        <v>13</v>
      </c>
      <c r="M72">
        <v>0</v>
      </c>
      <c r="O72">
        <v>0</v>
      </c>
      <c r="P72">
        <v>0</v>
      </c>
      <c r="Q72" t="s">
        <v>13</v>
      </c>
      <c r="R72">
        <v>0</v>
      </c>
    </row>
    <row r="73" spans="1:18">
      <c r="A73" t="s">
        <v>15</v>
      </c>
      <c r="B73" t="s">
        <v>18</v>
      </c>
      <c r="D73" t="s">
        <v>10</v>
      </c>
      <c r="E73">
        <v>0</v>
      </c>
      <c r="F73">
        <v>0</v>
      </c>
      <c r="G73" t="s">
        <v>13</v>
      </c>
      <c r="H73">
        <v>0</v>
      </c>
      <c r="J73">
        <v>0</v>
      </c>
      <c r="K73">
        <v>0</v>
      </c>
      <c r="L73" t="s">
        <v>13</v>
      </c>
      <c r="M73">
        <v>0</v>
      </c>
      <c r="O73">
        <v>0</v>
      </c>
      <c r="P73">
        <v>0</v>
      </c>
      <c r="Q73" t="s">
        <v>13</v>
      </c>
      <c r="R73">
        <v>0</v>
      </c>
    </row>
    <row r="74" spans="1:18">
      <c r="D74" t="s">
        <v>17</v>
      </c>
      <c r="E74">
        <v>3</v>
      </c>
      <c r="F74">
        <v>1120</v>
      </c>
      <c r="G74" t="s">
        <v>13</v>
      </c>
      <c r="H74">
        <v>1</v>
      </c>
      <c r="J74">
        <v>4</v>
      </c>
      <c r="K74">
        <v>1414</v>
      </c>
      <c r="L74" t="s">
        <v>13</v>
      </c>
      <c r="M74">
        <v>2</v>
      </c>
      <c r="O74">
        <v>3</v>
      </c>
      <c r="P74">
        <v>99</v>
      </c>
      <c r="Q74" t="s">
        <v>13</v>
      </c>
      <c r="R74">
        <v>0</v>
      </c>
    </row>
    <row r="75" spans="1:18">
      <c r="A75" t="s">
        <v>15</v>
      </c>
      <c r="B75" t="s">
        <v>19</v>
      </c>
      <c r="D75" t="s">
        <v>10</v>
      </c>
      <c r="E75">
        <v>0</v>
      </c>
      <c r="F75">
        <v>0</v>
      </c>
      <c r="G75" t="s">
        <v>13</v>
      </c>
      <c r="H75">
        <v>0</v>
      </c>
      <c r="J75">
        <v>0</v>
      </c>
      <c r="K75">
        <v>0</v>
      </c>
      <c r="L75" t="s">
        <v>13</v>
      </c>
      <c r="M75">
        <v>0</v>
      </c>
      <c r="O75">
        <v>0</v>
      </c>
      <c r="P75">
        <v>0</v>
      </c>
      <c r="Q75" t="s">
        <v>13</v>
      </c>
      <c r="R75">
        <v>0</v>
      </c>
    </row>
    <row r="76" spans="1:18">
      <c r="D76" t="s">
        <v>17</v>
      </c>
      <c r="E76">
        <v>0</v>
      </c>
      <c r="F76">
        <v>0</v>
      </c>
      <c r="G76" t="s">
        <v>13</v>
      </c>
      <c r="H76">
        <v>0</v>
      </c>
      <c r="J76">
        <v>0</v>
      </c>
      <c r="K76">
        <v>0</v>
      </c>
      <c r="L76" t="s">
        <v>13</v>
      </c>
      <c r="M76">
        <v>0</v>
      </c>
      <c r="O76">
        <v>0</v>
      </c>
      <c r="P76">
        <v>0</v>
      </c>
      <c r="Q76" t="s">
        <v>13</v>
      </c>
      <c r="R76">
        <v>0</v>
      </c>
    </row>
    <row r="77" spans="1:18">
      <c r="A77" t="s">
        <v>15</v>
      </c>
      <c r="B77">
        <v>4.3</v>
      </c>
      <c r="D77" t="s">
        <v>10</v>
      </c>
      <c r="E77">
        <v>0</v>
      </c>
      <c r="F77">
        <v>0</v>
      </c>
      <c r="G77" t="s">
        <v>13</v>
      </c>
      <c r="H77">
        <v>0</v>
      </c>
      <c r="J77">
        <v>0</v>
      </c>
      <c r="K77">
        <v>0</v>
      </c>
      <c r="L77" t="s">
        <v>13</v>
      </c>
      <c r="M77">
        <v>0</v>
      </c>
      <c r="O77">
        <v>0</v>
      </c>
      <c r="P77">
        <v>0</v>
      </c>
      <c r="Q77" t="s">
        <v>13</v>
      </c>
      <c r="R77">
        <v>0</v>
      </c>
    </row>
    <row r="78" spans="1:18">
      <c r="D78" t="s">
        <v>17</v>
      </c>
      <c r="E78">
        <v>3</v>
      </c>
      <c r="F78">
        <v>770</v>
      </c>
      <c r="G78" t="s">
        <v>13</v>
      </c>
      <c r="H78">
        <v>1</v>
      </c>
      <c r="J78">
        <v>4</v>
      </c>
      <c r="K78">
        <v>1300</v>
      </c>
      <c r="L78" t="s">
        <v>13</v>
      </c>
      <c r="M78">
        <v>2</v>
      </c>
      <c r="O78">
        <v>3</v>
      </c>
      <c r="P78">
        <v>114</v>
      </c>
      <c r="Q78" t="s">
        <v>13</v>
      </c>
      <c r="R78">
        <v>0</v>
      </c>
    </row>
    <row r="79" spans="1:18">
      <c r="A79" t="s">
        <v>20</v>
      </c>
      <c r="B79">
        <v>86.8</v>
      </c>
      <c r="D79" t="s">
        <v>17</v>
      </c>
      <c r="E79">
        <v>30</v>
      </c>
      <c r="F79">
        <v>1326</v>
      </c>
      <c r="G79">
        <v>61.862702696421074</v>
      </c>
      <c r="J79">
        <v>0</v>
      </c>
      <c r="K79">
        <v>0</v>
      </c>
      <c r="L79" t="s">
        <v>13</v>
      </c>
      <c r="M79">
        <v>0</v>
      </c>
      <c r="O79">
        <v>29</v>
      </c>
      <c r="P79">
        <v>223</v>
      </c>
      <c r="Q79">
        <v>29.621991009845797</v>
      </c>
      <c r="R79">
        <v>0</v>
      </c>
    </row>
    <row r="80" spans="1:18">
      <c r="A80" t="s">
        <v>21</v>
      </c>
      <c r="B80">
        <v>84.2</v>
      </c>
      <c r="D80" t="s">
        <v>10</v>
      </c>
      <c r="E80">
        <v>0</v>
      </c>
      <c r="F80">
        <v>0</v>
      </c>
      <c r="G80" t="s">
        <v>13</v>
      </c>
      <c r="H80">
        <v>0</v>
      </c>
      <c r="J80">
        <v>0</v>
      </c>
      <c r="K80">
        <v>0</v>
      </c>
      <c r="L80" t="s">
        <v>13</v>
      </c>
      <c r="M80">
        <v>0</v>
      </c>
      <c r="O80">
        <v>0</v>
      </c>
      <c r="P80">
        <v>0</v>
      </c>
      <c r="Q80" t="s">
        <v>13</v>
      </c>
      <c r="R80">
        <v>0</v>
      </c>
    </row>
    <row r="81" spans="1:18">
      <c r="D81" t="s">
        <v>17</v>
      </c>
      <c r="E81">
        <v>0</v>
      </c>
      <c r="F81">
        <v>0</v>
      </c>
      <c r="G81" t="s">
        <v>13</v>
      </c>
      <c r="H81">
        <v>0</v>
      </c>
      <c r="J81">
        <v>0</v>
      </c>
      <c r="K81">
        <v>0</v>
      </c>
      <c r="L81" t="s">
        <v>13</v>
      </c>
      <c r="M81">
        <v>0</v>
      </c>
      <c r="O81">
        <v>0</v>
      </c>
      <c r="P81">
        <v>0</v>
      </c>
      <c r="Q81" t="s">
        <v>13</v>
      </c>
      <c r="R81">
        <v>0</v>
      </c>
    </row>
    <row r="82" spans="1:18">
      <c r="A82" t="s">
        <v>21</v>
      </c>
      <c r="B82">
        <v>86.8</v>
      </c>
      <c r="D82" t="s">
        <v>10</v>
      </c>
      <c r="E82">
        <v>5</v>
      </c>
      <c r="F82">
        <v>331</v>
      </c>
      <c r="G82">
        <v>95.407506429497275</v>
      </c>
      <c r="H82">
        <v>0</v>
      </c>
      <c r="J82">
        <v>5</v>
      </c>
      <c r="K82">
        <v>341</v>
      </c>
      <c r="L82">
        <v>29.26974815695856</v>
      </c>
      <c r="M82">
        <v>0</v>
      </c>
      <c r="O82">
        <v>4</v>
      </c>
      <c r="P82">
        <v>30</v>
      </c>
      <c r="Q82" t="s">
        <v>13</v>
      </c>
      <c r="R82">
        <v>0</v>
      </c>
    </row>
    <row r="83" spans="1:18">
      <c r="D83" t="s">
        <v>17</v>
      </c>
      <c r="E83">
        <v>5</v>
      </c>
      <c r="F83">
        <v>488</v>
      </c>
      <c r="G83">
        <v>108.57013976276437</v>
      </c>
      <c r="H83">
        <v>2</v>
      </c>
      <c r="J83">
        <v>5</v>
      </c>
      <c r="K83">
        <v>388</v>
      </c>
      <c r="L83">
        <v>42.38603639600295</v>
      </c>
      <c r="M83">
        <v>1</v>
      </c>
      <c r="O83">
        <v>4</v>
      </c>
      <c r="P83">
        <v>51</v>
      </c>
      <c r="Q83" t="s">
        <v>13</v>
      </c>
      <c r="R83">
        <v>0</v>
      </c>
    </row>
    <row r="84" spans="1:18">
      <c r="A84" t="s">
        <v>21</v>
      </c>
      <c r="B84">
        <v>91.4</v>
      </c>
      <c r="D84" t="s">
        <v>10</v>
      </c>
      <c r="E84">
        <v>0</v>
      </c>
      <c r="F84">
        <v>0</v>
      </c>
      <c r="G84" t="s">
        <v>13</v>
      </c>
      <c r="H84">
        <v>0</v>
      </c>
      <c r="J84">
        <v>0</v>
      </c>
      <c r="K84">
        <v>0</v>
      </c>
      <c r="L84" t="s">
        <v>13</v>
      </c>
      <c r="M84">
        <v>0</v>
      </c>
      <c r="O84">
        <v>0</v>
      </c>
      <c r="P84">
        <v>0</v>
      </c>
      <c r="Q84" t="s">
        <v>13</v>
      </c>
      <c r="R84">
        <v>0</v>
      </c>
    </row>
    <row r="85" spans="1:18">
      <c r="D85" t="s">
        <v>17</v>
      </c>
      <c r="E85">
        <v>0</v>
      </c>
      <c r="F85">
        <v>0</v>
      </c>
      <c r="G85" t="s">
        <v>13</v>
      </c>
      <c r="H85">
        <v>0</v>
      </c>
      <c r="J85">
        <v>0</v>
      </c>
      <c r="K85">
        <v>0</v>
      </c>
      <c r="L85" t="s">
        <v>13</v>
      </c>
      <c r="M85">
        <v>0</v>
      </c>
      <c r="O85">
        <v>0</v>
      </c>
      <c r="P85">
        <v>0</v>
      </c>
      <c r="Q85" t="s">
        <v>13</v>
      </c>
      <c r="R85">
        <v>0</v>
      </c>
    </row>
    <row r="86" spans="1:18">
      <c r="A86" t="s">
        <v>21</v>
      </c>
      <c r="B86">
        <v>92.8</v>
      </c>
      <c r="D86" t="s">
        <v>10</v>
      </c>
      <c r="E86">
        <v>5</v>
      </c>
      <c r="F86">
        <v>374</v>
      </c>
      <c r="G86">
        <v>103.07671338037645</v>
      </c>
      <c r="H86">
        <v>0</v>
      </c>
      <c r="J86">
        <v>5</v>
      </c>
      <c r="K86">
        <v>581</v>
      </c>
      <c r="L86">
        <v>146.47782096762873</v>
      </c>
      <c r="M86">
        <v>1</v>
      </c>
      <c r="O86">
        <v>4</v>
      </c>
      <c r="P86">
        <v>148</v>
      </c>
      <c r="Q86" t="s">
        <v>13</v>
      </c>
      <c r="R86">
        <v>0</v>
      </c>
    </row>
    <row r="87" spans="1:18">
      <c r="D87" t="s">
        <v>17</v>
      </c>
      <c r="E87">
        <v>5</v>
      </c>
      <c r="F87">
        <v>408</v>
      </c>
      <c r="G87">
        <v>156.28988153917658</v>
      </c>
      <c r="H87">
        <v>3</v>
      </c>
      <c r="J87">
        <v>5</v>
      </c>
      <c r="K87">
        <v>749</v>
      </c>
      <c r="L87">
        <v>169.50313394096742</v>
      </c>
      <c r="M87">
        <v>2</v>
      </c>
      <c r="O87">
        <v>4</v>
      </c>
      <c r="P87">
        <v>161</v>
      </c>
      <c r="Q87" t="s">
        <v>13</v>
      </c>
      <c r="R87">
        <v>0</v>
      </c>
    </row>
    <row r="88" spans="1:18">
      <c r="A88" t="s">
        <v>22</v>
      </c>
      <c r="B88">
        <v>306.89999999999998</v>
      </c>
      <c r="D88" t="s">
        <v>10</v>
      </c>
      <c r="E88">
        <v>19</v>
      </c>
      <c r="F88">
        <v>985</v>
      </c>
      <c r="G88">
        <v>100.96120879425682</v>
      </c>
      <c r="J88">
        <v>20</v>
      </c>
      <c r="K88">
        <v>1890</v>
      </c>
      <c r="L88">
        <v>198.9260461531741</v>
      </c>
      <c r="M88">
        <v>6</v>
      </c>
      <c r="O88">
        <v>17</v>
      </c>
      <c r="P88">
        <v>750</v>
      </c>
      <c r="Q88">
        <v>173.14267028094545</v>
      </c>
      <c r="R88">
        <v>7</v>
      </c>
    </row>
    <row r="89" spans="1:18">
      <c r="A89" t="s">
        <v>23</v>
      </c>
      <c r="B89">
        <v>305.10000000000002</v>
      </c>
      <c r="D89" t="s">
        <v>10</v>
      </c>
      <c r="E89">
        <v>5</v>
      </c>
      <c r="F89">
        <v>41</v>
      </c>
      <c r="G89">
        <v>17.49720860568452</v>
      </c>
      <c r="H89">
        <v>0</v>
      </c>
      <c r="J89">
        <v>5</v>
      </c>
      <c r="K89">
        <v>41</v>
      </c>
      <c r="L89">
        <v>20.578099993883757</v>
      </c>
      <c r="M89">
        <v>0</v>
      </c>
      <c r="O89">
        <v>5</v>
      </c>
      <c r="P89">
        <v>189</v>
      </c>
      <c r="Q89">
        <v>90.699718089067062</v>
      </c>
      <c r="R89">
        <v>0</v>
      </c>
    </row>
    <row r="90" spans="1:18">
      <c r="D90" t="s">
        <v>17</v>
      </c>
      <c r="E90">
        <v>5</v>
      </c>
      <c r="F90">
        <v>169</v>
      </c>
      <c r="G90">
        <v>43.23980224188854</v>
      </c>
      <c r="H90">
        <v>0</v>
      </c>
      <c r="J90">
        <v>5</v>
      </c>
      <c r="K90">
        <v>231</v>
      </c>
      <c r="L90">
        <v>82.300598690538777</v>
      </c>
      <c r="M90">
        <v>0</v>
      </c>
      <c r="O90">
        <v>5</v>
      </c>
      <c r="P90">
        <v>203</v>
      </c>
      <c r="Q90">
        <v>95.275104240720097</v>
      </c>
      <c r="R90">
        <v>0</v>
      </c>
    </row>
    <row r="91" spans="1:18">
      <c r="A91" t="s">
        <v>23</v>
      </c>
      <c r="B91">
        <v>308.10000000000002</v>
      </c>
      <c r="D91" t="s">
        <v>10</v>
      </c>
      <c r="E91">
        <v>0</v>
      </c>
      <c r="F91">
        <v>0</v>
      </c>
      <c r="G91" t="s">
        <v>13</v>
      </c>
      <c r="H91">
        <v>0</v>
      </c>
      <c r="J91">
        <v>0</v>
      </c>
      <c r="K91">
        <v>0</v>
      </c>
      <c r="L91" t="s">
        <v>13</v>
      </c>
      <c r="M91">
        <v>0</v>
      </c>
      <c r="O91">
        <v>0</v>
      </c>
      <c r="P91">
        <v>0</v>
      </c>
      <c r="Q91" t="s">
        <v>13</v>
      </c>
      <c r="R91">
        <v>0</v>
      </c>
    </row>
    <row r="92" spans="1:18">
      <c r="D92" t="s">
        <v>17</v>
      </c>
      <c r="E92">
        <v>0</v>
      </c>
      <c r="F92">
        <v>0</v>
      </c>
      <c r="G92" t="s">
        <v>13</v>
      </c>
      <c r="H92">
        <v>0</v>
      </c>
      <c r="J92">
        <v>0</v>
      </c>
      <c r="K92">
        <v>0</v>
      </c>
      <c r="L92" t="s">
        <v>13</v>
      </c>
      <c r="M92">
        <v>0</v>
      </c>
      <c r="O92">
        <v>0</v>
      </c>
      <c r="P92">
        <v>0</v>
      </c>
      <c r="Q92" t="s">
        <v>13</v>
      </c>
      <c r="R92">
        <v>0</v>
      </c>
    </row>
    <row r="93" spans="1:18">
      <c r="A93" t="s">
        <v>23</v>
      </c>
      <c r="B93">
        <v>314.8</v>
      </c>
      <c r="D93" t="s">
        <v>10</v>
      </c>
      <c r="E93">
        <v>5</v>
      </c>
      <c r="F93">
        <v>594</v>
      </c>
      <c r="G93">
        <v>254.59455814835252</v>
      </c>
      <c r="H93">
        <v>1</v>
      </c>
      <c r="J93">
        <v>5</v>
      </c>
      <c r="K93">
        <v>160</v>
      </c>
      <c r="L93">
        <v>44.346868043243155</v>
      </c>
      <c r="M93">
        <v>0</v>
      </c>
      <c r="O93">
        <v>5</v>
      </c>
      <c r="P93">
        <v>747</v>
      </c>
      <c r="Q93">
        <v>191.25549642644506</v>
      </c>
      <c r="R93">
        <v>2</v>
      </c>
    </row>
    <row r="94" spans="1:18">
      <c r="D94" t="s">
        <v>17</v>
      </c>
      <c r="E94">
        <v>5</v>
      </c>
      <c r="F94">
        <v>1296</v>
      </c>
      <c r="G94">
        <v>448.04821872330569</v>
      </c>
      <c r="H94">
        <v>4</v>
      </c>
      <c r="J94">
        <v>5</v>
      </c>
      <c r="K94">
        <v>1080</v>
      </c>
      <c r="L94">
        <v>170.00054548805235</v>
      </c>
      <c r="M94">
        <v>1</v>
      </c>
      <c r="O94">
        <v>5</v>
      </c>
      <c r="P94">
        <v>1529</v>
      </c>
      <c r="Q94">
        <v>289.74674529560724</v>
      </c>
      <c r="R94">
        <v>3</v>
      </c>
    </row>
    <row r="95" spans="1:18">
      <c r="A95" t="s">
        <v>24</v>
      </c>
      <c r="B95">
        <v>351</v>
      </c>
      <c r="D95" t="s">
        <v>10</v>
      </c>
      <c r="E95">
        <v>0</v>
      </c>
      <c r="F95">
        <v>0</v>
      </c>
      <c r="G95" t="s">
        <v>13</v>
      </c>
      <c r="J95">
        <v>0</v>
      </c>
      <c r="K95">
        <v>0</v>
      </c>
      <c r="L95" t="s">
        <v>13</v>
      </c>
      <c r="M95">
        <v>0</v>
      </c>
      <c r="O95">
        <v>0</v>
      </c>
      <c r="P95">
        <v>0</v>
      </c>
      <c r="Q95" t="s">
        <v>13</v>
      </c>
      <c r="R95">
        <v>0</v>
      </c>
    </row>
    <row r="96" spans="1:18">
      <c r="A96" t="s">
        <v>25</v>
      </c>
      <c r="B96">
        <v>462.8</v>
      </c>
      <c r="D96" t="s">
        <v>17</v>
      </c>
      <c r="E96">
        <v>0</v>
      </c>
      <c r="F96">
        <v>0</v>
      </c>
      <c r="G96" t="s">
        <v>13</v>
      </c>
      <c r="J96">
        <v>0</v>
      </c>
      <c r="K96">
        <v>0</v>
      </c>
      <c r="L96" t="s">
        <v>13</v>
      </c>
      <c r="M96">
        <v>0</v>
      </c>
      <c r="O96">
        <v>0</v>
      </c>
      <c r="P96">
        <v>0</v>
      </c>
      <c r="Q96" t="s">
        <v>13</v>
      </c>
      <c r="R96">
        <v>0</v>
      </c>
    </row>
    <row r="97" spans="1:18">
      <c r="A97" t="s">
        <v>26</v>
      </c>
      <c r="B97">
        <v>462.6</v>
      </c>
      <c r="D97" t="s">
        <v>10</v>
      </c>
      <c r="E97">
        <v>0</v>
      </c>
      <c r="F97">
        <v>0</v>
      </c>
      <c r="G97" t="s">
        <v>13</v>
      </c>
      <c r="H97">
        <v>0</v>
      </c>
      <c r="J97">
        <v>0</v>
      </c>
      <c r="K97">
        <v>0</v>
      </c>
      <c r="L97" t="s">
        <v>13</v>
      </c>
      <c r="M97">
        <v>0</v>
      </c>
      <c r="O97">
        <v>0</v>
      </c>
      <c r="P97">
        <v>0</v>
      </c>
      <c r="Q97" t="s">
        <v>13</v>
      </c>
      <c r="R97">
        <v>0</v>
      </c>
    </row>
    <row r="98" spans="1:18">
      <c r="D98" t="s">
        <v>17</v>
      </c>
      <c r="E98">
        <v>5</v>
      </c>
      <c r="F98">
        <v>95</v>
      </c>
      <c r="G98">
        <v>25.988884446080579</v>
      </c>
      <c r="H98">
        <v>0</v>
      </c>
      <c r="J98">
        <v>5</v>
      </c>
      <c r="K98">
        <v>328</v>
      </c>
      <c r="L98">
        <v>113.00197450205329</v>
      </c>
      <c r="M98">
        <v>1</v>
      </c>
      <c r="O98">
        <v>5</v>
      </c>
      <c r="P98">
        <v>767</v>
      </c>
      <c r="Q98">
        <v>176.95618570864417</v>
      </c>
      <c r="R98">
        <v>2</v>
      </c>
    </row>
    <row r="99" spans="1:18">
      <c r="A99" t="s">
        <v>26</v>
      </c>
      <c r="B99">
        <v>463.9</v>
      </c>
      <c r="D99" t="s">
        <v>10</v>
      </c>
      <c r="E99">
        <v>0</v>
      </c>
      <c r="F99">
        <v>0</v>
      </c>
      <c r="G99" t="s">
        <v>13</v>
      </c>
      <c r="H99">
        <v>0</v>
      </c>
      <c r="J99">
        <v>0</v>
      </c>
      <c r="K99">
        <v>0</v>
      </c>
      <c r="L99" t="s">
        <v>13</v>
      </c>
      <c r="M99">
        <v>0</v>
      </c>
      <c r="O99">
        <v>0</v>
      </c>
      <c r="P99">
        <v>0</v>
      </c>
      <c r="Q99" t="s">
        <v>13</v>
      </c>
      <c r="R99">
        <v>0</v>
      </c>
    </row>
    <row r="100" spans="1:18">
      <c r="D100" t="s">
        <v>17</v>
      </c>
      <c r="E100">
        <v>0</v>
      </c>
      <c r="F100">
        <v>0</v>
      </c>
      <c r="G100" t="s">
        <v>13</v>
      </c>
      <c r="H100">
        <v>0</v>
      </c>
      <c r="J100">
        <v>0</v>
      </c>
      <c r="K100">
        <v>0</v>
      </c>
      <c r="L100" t="s">
        <v>13</v>
      </c>
      <c r="M100">
        <v>0</v>
      </c>
      <c r="O100">
        <v>0</v>
      </c>
      <c r="P100">
        <v>0</v>
      </c>
      <c r="Q100" t="s">
        <v>13</v>
      </c>
      <c r="R100">
        <v>0</v>
      </c>
    </row>
    <row r="101" spans="1:18">
      <c r="A101" t="s">
        <v>26</v>
      </c>
      <c r="B101">
        <v>469.9</v>
      </c>
      <c r="D101" t="s">
        <v>10</v>
      </c>
      <c r="E101">
        <v>0</v>
      </c>
      <c r="F101">
        <v>0</v>
      </c>
      <c r="G101" t="s">
        <v>13</v>
      </c>
      <c r="H101">
        <v>0</v>
      </c>
      <c r="J101">
        <v>0</v>
      </c>
      <c r="K101">
        <v>0</v>
      </c>
      <c r="L101" t="s">
        <v>13</v>
      </c>
      <c r="M101">
        <v>0</v>
      </c>
      <c r="O101">
        <v>0</v>
      </c>
      <c r="P101">
        <v>0</v>
      </c>
      <c r="Q101" t="s">
        <v>13</v>
      </c>
      <c r="R101">
        <v>0</v>
      </c>
    </row>
    <row r="102" spans="1:18">
      <c r="D102" t="s">
        <v>17</v>
      </c>
      <c r="E102">
        <v>0</v>
      </c>
      <c r="F102">
        <v>0</v>
      </c>
      <c r="G102" t="s">
        <v>13</v>
      </c>
      <c r="H102">
        <v>0</v>
      </c>
      <c r="J102">
        <v>0</v>
      </c>
      <c r="K102">
        <v>0</v>
      </c>
      <c r="L102" t="s">
        <v>13</v>
      </c>
      <c r="M102">
        <v>0</v>
      </c>
      <c r="O102">
        <v>0</v>
      </c>
      <c r="P102">
        <v>0</v>
      </c>
      <c r="Q102" t="s">
        <v>13</v>
      </c>
      <c r="R102">
        <v>0</v>
      </c>
    </row>
    <row r="103" spans="1:18">
      <c r="A103" t="s">
        <v>26</v>
      </c>
      <c r="B103">
        <v>470</v>
      </c>
      <c r="D103" t="s">
        <v>10</v>
      </c>
      <c r="E103">
        <v>0</v>
      </c>
      <c r="F103">
        <v>0</v>
      </c>
      <c r="G103" t="s">
        <v>13</v>
      </c>
      <c r="H103">
        <v>0</v>
      </c>
      <c r="J103">
        <v>0</v>
      </c>
      <c r="K103">
        <v>0</v>
      </c>
      <c r="L103" t="s">
        <v>13</v>
      </c>
      <c r="M103">
        <v>0</v>
      </c>
      <c r="O103">
        <v>0</v>
      </c>
      <c r="P103">
        <v>0</v>
      </c>
      <c r="Q103" t="s">
        <v>13</v>
      </c>
      <c r="R103">
        <v>0</v>
      </c>
    </row>
    <row r="104" spans="1:18">
      <c r="D104" t="s">
        <v>17</v>
      </c>
      <c r="E104">
        <v>5</v>
      </c>
      <c r="F104">
        <v>134</v>
      </c>
      <c r="G104">
        <v>48.066596900921695</v>
      </c>
      <c r="H104">
        <v>0</v>
      </c>
      <c r="J104">
        <v>5</v>
      </c>
      <c r="K104">
        <v>8164</v>
      </c>
      <c r="L104">
        <v>408.60465252370443</v>
      </c>
      <c r="M104">
        <v>2</v>
      </c>
      <c r="O104">
        <v>5</v>
      </c>
      <c r="P104">
        <v>1376</v>
      </c>
      <c r="Q104">
        <v>208.83112625259614</v>
      </c>
      <c r="R104">
        <v>3</v>
      </c>
    </row>
    <row r="105" spans="1:18">
      <c r="A105" t="s">
        <v>26</v>
      </c>
      <c r="B105">
        <v>477.5</v>
      </c>
      <c r="D105" t="s">
        <v>10</v>
      </c>
      <c r="E105">
        <v>0</v>
      </c>
      <c r="F105">
        <v>0</v>
      </c>
      <c r="G105" t="s">
        <v>13</v>
      </c>
      <c r="H105">
        <v>0</v>
      </c>
      <c r="J105">
        <v>0</v>
      </c>
      <c r="K105">
        <v>0</v>
      </c>
      <c r="L105" t="s">
        <v>13</v>
      </c>
      <c r="M105">
        <v>0</v>
      </c>
      <c r="O105">
        <v>0</v>
      </c>
      <c r="P105">
        <v>0</v>
      </c>
      <c r="Q105" t="s">
        <v>13</v>
      </c>
      <c r="R105">
        <v>0</v>
      </c>
    </row>
    <row r="106" spans="1:18">
      <c r="D106" t="s">
        <v>17</v>
      </c>
      <c r="E106">
        <v>5</v>
      </c>
      <c r="F106">
        <v>172</v>
      </c>
      <c r="G106">
        <v>45.702227081997627</v>
      </c>
      <c r="H106">
        <v>0</v>
      </c>
      <c r="J106">
        <v>5</v>
      </c>
      <c r="K106">
        <v>517</v>
      </c>
      <c r="L106">
        <v>271.21472330614341</v>
      </c>
      <c r="M106">
        <v>3</v>
      </c>
      <c r="O106">
        <v>5</v>
      </c>
      <c r="P106">
        <v>1989</v>
      </c>
      <c r="Q106">
        <v>178.99001818751952</v>
      </c>
      <c r="R106">
        <v>3</v>
      </c>
    </row>
    <row r="107" spans="1:18">
      <c r="A107" t="s">
        <v>27</v>
      </c>
      <c r="B107">
        <v>594</v>
      </c>
      <c r="D107" t="s">
        <v>17</v>
      </c>
      <c r="E107">
        <v>30</v>
      </c>
      <c r="F107">
        <v>4500</v>
      </c>
      <c r="G107">
        <v>42.606319553340064</v>
      </c>
      <c r="J107">
        <v>31</v>
      </c>
      <c r="K107">
        <v>1050</v>
      </c>
      <c r="L107">
        <v>85.040514149033299</v>
      </c>
      <c r="M107">
        <v>7</v>
      </c>
      <c r="O107">
        <v>30</v>
      </c>
      <c r="P107">
        <v>121</v>
      </c>
      <c r="Q107">
        <v>22.718615848409751</v>
      </c>
      <c r="R107">
        <v>0</v>
      </c>
    </row>
    <row r="108" spans="1:18">
      <c r="A108" t="s">
        <v>28</v>
      </c>
      <c r="B108">
        <v>594</v>
      </c>
      <c r="D108" t="s">
        <v>10</v>
      </c>
      <c r="E108">
        <v>0</v>
      </c>
      <c r="F108">
        <v>0</v>
      </c>
      <c r="G108" t="s">
        <v>13</v>
      </c>
      <c r="H108">
        <v>0</v>
      </c>
      <c r="J108">
        <v>0</v>
      </c>
      <c r="K108">
        <v>0</v>
      </c>
      <c r="L108" t="s">
        <v>13</v>
      </c>
      <c r="M108">
        <v>0</v>
      </c>
      <c r="O108">
        <v>0</v>
      </c>
      <c r="P108">
        <v>0</v>
      </c>
      <c r="Q108" t="s">
        <v>13</v>
      </c>
      <c r="R108">
        <v>0</v>
      </c>
    </row>
    <row r="109" spans="1:18">
      <c r="D109" t="s">
        <v>17</v>
      </c>
      <c r="E109">
        <v>5</v>
      </c>
      <c r="F109">
        <v>226</v>
      </c>
      <c r="G109">
        <v>55.564624745673498</v>
      </c>
      <c r="H109">
        <v>0</v>
      </c>
      <c r="J109">
        <v>5</v>
      </c>
      <c r="K109">
        <v>436</v>
      </c>
      <c r="L109">
        <v>97.042116296271104</v>
      </c>
      <c r="M109">
        <v>2</v>
      </c>
      <c r="O109">
        <v>5</v>
      </c>
      <c r="P109">
        <v>292</v>
      </c>
      <c r="Q109">
        <v>90.071202475116166</v>
      </c>
      <c r="R109">
        <v>2</v>
      </c>
    </row>
    <row r="110" spans="1:18">
      <c r="A110" t="s">
        <v>28</v>
      </c>
      <c r="B110">
        <v>680.7</v>
      </c>
      <c r="D110" t="s">
        <v>10</v>
      </c>
      <c r="E110">
        <v>0</v>
      </c>
      <c r="F110">
        <v>0</v>
      </c>
      <c r="G110" t="s">
        <v>13</v>
      </c>
      <c r="H110">
        <v>0</v>
      </c>
      <c r="J110">
        <v>0</v>
      </c>
      <c r="K110">
        <v>0</v>
      </c>
      <c r="L110" t="s">
        <v>13</v>
      </c>
      <c r="M110">
        <v>0</v>
      </c>
      <c r="O110">
        <v>0</v>
      </c>
      <c r="P110">
        <v>0</v>
      </c>
      <c r="Q110" t="s">
        <v>13</v>
      </c>
      <c r="R110">
        <v>0</v>
      </c>
    </row>
    <row r="111" spans="1:18">
      <c r="D111" t="s">
        <v>17</v>
      </c>
      <c r="E111">
        <v>0</v>
      </c>
      <c r="F111">
        <v>0</v>
      </c>
      <c r="G111" t="s">
        <v>13</v>
      </c>
      <c r="H111">
        <v>0</v>
      </c>
      <c r="J111">
        <v>0</v>
      </c>
      <c r="K111">
        <v>0</v>
      </c>
      <c r="L111" t="s">
        <v>13</v>
      </c>
      <c r="M111">
        <v>0</v>
      </c>
      <c r="O111">
        <v>0</v>
      </c>
      <c r="P111">
        <v>0</v>
      </c>
      <c r="Q111" t="s">
        <v>13</v>
      </c>
      <c r="R111">
        <v>0</v>
      </c>
    </row>
    <row r="112" spans="1:18">
      <c r="A112" t="s">
        <v>28</v>
      </c>
      <c r="B112">
        <v>619.29999999999995</v>
      </c>
      <c r="D112" t="s">
        <v>10</v>
      </c>
      <c r="E112">
        <v>0</v>
      </c>
      <c r="F112">
        <v>0</v>
      </c>
      <c r="G112" t="s">
        <v>13</v>
      </c>
      <c r="H112">
        <v>0</v>
      </c>
      <c r="J112">
        <v>0</v>
      </c>
      <c r="K112">
        <v>0</v>
      </c>
      <c r="L112" t="s">
        <v>13</v>
      </c>
      <c r="M112">
        <v>0</v>
      </c>
      <c r="O112">
        <v>0</v>
      </c>
      <c r="P112">
        <v>0</v>
      </c>
      <c r="Q112" t="s">
        <v>13</v>
      </c>
      <c r="R112">
        <v>0</v>
      </c>
    </row>
    <row r="113" spans="1:18">
      <c r="D113" t="s">
        <v>17</v>
      </c>
      <c r="E113">
        <v>5</v>
      </c>
      <c r="F113">
        <v>148</v>
      </c>
      <c r="G113">
        <v>43.019892484909732</v>
      </c>
      <c r="H113">
        <v>0</v>
      </c>
      <c r="J113">
        <v>5</v>
      </c>
      <c r="K113">
        <v>1565</v>
      </c>
      <c r="L113">
        <v>220.26198404046195</v>
      </c>
      <c r="M113">
        <v>3</v>
      </c>
      <c r="O113">
        <v>5</v>
      </c>
      <c r="P113">
        <v>2613</v>
      </c>
      <c r="Q113">
        <v>190.61749948179843</v>
      </c>
      <c r="R113">
        <v>2</v>
      </c>
    </row>
    <row r="114" spans="1:18">
      <c r="A114" t="s">
        <v>29</v>
      </c>
      <c r="B114">
        <v>791.5</v>
      </c>
      <c r="D114" t="s">
        <v>10</v>
      </c>
      <c r="E114">
        <v>30</v>
      </c>
      <c r="F114">
        <v>754</v>
      </c>
      <c r="G114">
        <v>105.57370410915894</v>
      </c>
      <c r="J114">
        <v>31</v>
      </c>
      <c r="K114">
        <v>275.5</v>
      </c>
      <c r="L114">
        <v>66.171536963763387</v>
      </c>
      <c r="M114">
        <v>2</v>
      </c>
      <c r="O114">
        <v>29</v>
      </c>
      <c r="P114">
        <v>387.3</v>
      </c>
      <c r="Q114">
        <v>50.25250236149828</v>
      </c>
      <c r="R114">
        <v>4</v>
      </c>
    </row>
    <row r="115" spans="1:18">
      <c r="A115" t="s">
        <v>30</v>
      </c>
      <c r="B115">
        <v>791.5</v>
      </c>
      <c r="D115" t="s">
        <v>10</v>
      </c>
      <c r="E115">
        <v>0</v>
      </c>
      <c r="F115">
        <v>0</v>
      </c>
      <c r="G115" t="s">
        <v>13</v>
      </c>
      <c r="H115">
        <v>0</v>
      </c>
      <c r="J115">
        <v>0</v>
      </c>
      <c r="K115">
        <v>0</v>
      </c>
      <c r="L115" t="s">
        <v>13</v>
      </c>
      <c r="M115">
        <v>0</v>
      </c>
      <c r="O115">
        <v>0</v>
      </c>
      <c r="P115">
        <v>0</v>
      </c>
      <c r="Q115" t="s">
        <v>13</v>
      </c>
      <c r="R115">
        <v>0</v>
      </c>
    </row>
    <row r="116" spans="1:18">
      <c r="D116" t="s">
        <v>17</v>
      </c>
      <c r="E116">
        <v>5</v>
      </c>
      <c r="F116">
        <v>179</v>
      </c>
      <c r="G116">
        <v>63.356681661834948</v>
      </c>
      <c r="H116">
        <v>0</v>
      </c>
      <c r="J116">
        <v>5</v>
      </c>
      <c r="K116">
        <v>140</v>
      </c>
      <c r="L116">
        <v>59.977761298558789</v>
      </c>
      <c r="M116">
        <v>0</v>
      </c>
      <c r="O116">
        <v>5</v>
      </c>
      <c r="P116">
        <v>31</v>
      </c>
      <c r="Q116">
        <v>15.735691711587613</v>
      </c>
      <c r="R116">
        <v>0</v>
      </c>
    </row>
    <row r="117" spans="1:18">
      <c r="A117" t="s">
        <v>30</v>
      </c>
      <c r="B117">
        <v>793.7</v>
      </c>
      <c r="D117" t="s">
        <v>10</v>
      </c>
      <c r="E117">
        <v>0</v>
      </c>
      <c r="F117">
        <v>0</v>
      </c>
      <c r="G117" t="s">
        <v>13</v>
      </c>
      <c r="H117">
        <v>0</v>
      </c>
      <c r="J117">
        <v>0</v>
      </c>
      <c r="K117">
        <v>0</v>
      </c>
      <c r="L117" t="s">
        <v>13</v>
      </c>
      <c r="M117">
        <v>0</v>
      </c>
      <c r="O117">
        <v>0</v>
      </c>
      <c r="P117">
        <v>0</v>
      </c>
      <c r="Q117" t="s">
        <v>13</v>
      </c>
      <c r="R117">
        <v>0</v>
      </c>
    </row>
    <row r="118" spans="1:18">
      <c r="D118" t="s">
        <v>17</v>
      </c>
      <c r="E118">
        <v>5</v>
      </c>
      <c r="F118">
        <v>579</v>
      </c>
      <c r="G118">
        <v>207.82029982743614</v>
      </c>
      <c r="H118">
        <v>2</v>
      </c>
      <c r="J118">
        <v>5</v>
      </c>
      <c r="K118">
        <v>249</v>
      </c>
      <c r="L118">
        <v>104.62354062964653</v>
      </c>
      <c r="M118">
        <v>2</v>
      </c>
      <c r="O118">
        <v>5</v>
      </c>
      <c r="P118">
        <v>261</v>
      </c>
      <c r="Q118">
        <v>29.422453320736949</v>
      </c>
      <c r="R118">
        <v>1</v>
      </c>
    </row>
    <row r="119" spans="1:18">
      <c r="A119" t="s">
        <v>30</v>
      </c>
      <c r="B119">
        <v>797.3</v>
      </c>
      <c r="D119" t="s">
        <v>10</v>
      </c>
      <c r="E119">
        <v>0</v>
      </c>
      <c r="F119">
        <v>0</v>
      </c>
      <c r="G119" t="s">
        <v>13</v>
      </c>
      <c r="H119">
        <v>0</v>
      </c>
      <c r="J119">
        <v>0</v>
      </c>
      <c r="K119">
        <v>0</v>
      </c>
      <c r="L119" t="s">
        <v>13</v>
      </c>
      <c r="M119">
        <v>0</v>
      </c>
      <c r="O119">
        <v>0</v>
      </c>
      <c r="P119">
        <v>0</v>
      </c>
      <c r="Q119" t="s">
        <v>13</v>
      </c>
      <c r="R119">
        <v>0</v>
      </c>
    </row>
    <row r="120" spans="1:18">
      <c r="D120" t="s">
        <v>17</v>
      </c>
      <c r="E120">
        <v>0</v>
      </c>
      <c r="F120">
        <v>0</v>
      </c>
      <c r="G120" t="s">
        <v>13</v>
      </c>
      <c r="H120">
        <v>0</v>
      </c>
      <c r="J120">
        <v>0</v>
      </c>
      <c r="K120">
        <v>0</v>
      </c>
      <c r="L120" t="s">
        <v>13</v>
      </c>
      <c r="M120">
        <v>0</v>
      </c>
      <c r="O120">
        <v>0</v>
      </c>
      <c r="P120">
        <v>0</v>
      </c>
      <c r="Q120" t="s">
        <v>13</v>
      </c>
      <c r="R120">
        <v>0</v>
      </c>
    </row>
    <row r="121" spans="1:18">
      <c r="A121" t="s">
        <v>31</v>
      </c>
      <c r="B121">
        <v>935.5</v>
      </c>
      <c r="D121" t="s">
        <v>17</v>
      </c>
      <c r="E121">
        <v>8</v>
      </c>
      <c r="F121">
        <v>238.2</v>
      </c>
      <c r="G121">
        <v>65.71152732745125</v>
      </c>
      <c r="J121">
        <v>9</v>
      </c>
      <c r="K121">
        <v>90.8</v>
      </c>
      <c r="L121">
        <v>34.688243685726135</v>
      </c>
      <c r="M121">
        <v>0</v>
      </c>
      <c r="O121">
        <v>8</v>
      </c>
      <c r="P121">
        <v>68.900000000000006</v>
      </c>
      <c r="Q121">
        <v>18.374763904395671</v>
      </c>
      <c r="R121">
        <v>0</v>
      </c>
    </row>
    <row r="123" spans="1:18">
      <c r="E123" s="458" t="s">
        <v>47</v>
      </c>
      <c r="H123" t="s">
        <v>33</v>
      </c>
      <c r="J123" s="458" t="s">
        <v>48</v>
      </c>
      <c r="M123" t="s">
        <v>33</v>
      </c>
      <c r="O123" s="458" t="s">
        <v>49</v>
      </c>
      <c r="R123" t="s">
        <v>33</v>
      </c>
    </row>
    <row r="125" spans="1:18">
      <c r="A125" t="s">
        <v>3</v>
      </c>
      <c r="B125" t="s">
        <v>4</v>
      </c>
      <c r="D125" t="s">
        <v>5</v>
      </c>
      <c r="E125" t="s">
        <v>6</v>
      </c>
      <c r="F125" t="s">
        <v>7</v>
      </c>
      <c r="G125" t="s">
        <v>8</v>
      </c>
      <c r="H125" t="s">
        <v>36</v>
      </c>
      <c r="J125" t="s">
        <v>6</v>
      </c>
      <c r="K125" t="s">
        <v>7</v>
      </c>
      <c r="L125" t="s">
        <v>8</v>
      </c>
      <c r="M125" t="s">
        <v>36</v>
      </c>
      <c r="O125" t="s">
        <v>6</v>
      </c>
      <c r="P125" t="s">
        <v>7</v>
      </c>
      <c r="Q125" t="s">
        <v>8</v>
      </c>
      <c r="R125" t="s">
        <v>36</v>
      </c>
    </row>
    <row r="126" spans="1:18">
      <c r="A126" t="s">
        <v>9</v>
      </c>
      <c r="B126">
        <v>-8.5</v>
      </c>
      <c r="D126" t="s">
        <v>10</v>
      </c>
      <c r="E126">
        <v>20</v>
      </c>
      <c r="F126">
        <v>175</v>
      </c>
      <c r="G126">
        <v>26.141638665938931</v>
      </c>
      <c r="H126">
        <v>0</v>
      </c>
      <c r="J126">
        <v>20</v>
      </c>
      <c r="K126">
        <v>465</v>
      </c>
      <c r="L126">
        <v>59.461929393236311</v>
      </c>
      <c r="M126">
        <v>1</v>
      </c>
      <c r="O126">
        <v>19</v>
      </c>
      <c r="P126">
        <v>540</v>
      </c>
      <c r="Q126">
        <v>45.594346520037135</v>
      </c>
      <c r="R126">
        <v>1</v>
      </c>
    </row>
    <row r="127" spans="1:18">
      <c r="A127" t="s">
        <v>37</v>
      </c>
    </row>
    <row r="128" spans="1:18">
      <c r="A128" t="s">
        <v>12</v>
      </c>
      <c r="B128">
        <v>-4.5</v>
      </c>
      <c r="D128" t="s">
        <v>10</v>
      </c>
      <c r="E128">
        <v>0</v>
      </c>
      <c r="F128">
        <v>0</v>
      </c>
      <c r="G128" t="s">
        <v>13</v>
      </c>
      <c r="H128">
        <v>0</v>
      </c>
      <c r="J128">
        <v>0</v>
      </c>
      <c r="K128">
        <v>0</v>
      </c>
      <c r="L128" t="s">
        <v>13</v>
      </c>
      <c r="M128">
        <v>0</v>
      </c>
      <c r="O128">
        <v>0</v>
      </c>
      <c r="P128">
        <v>0</v>
      </c>
      <c r="Q128" t="s">
        <v>13</v>
      </c>
      <c r="R128">
        <v>0</v>
      </c>
    </row>
    <row r="129" spans="1:18">
      <c r="A129" t="s">
        <v>38</v>
      </c>
    </row>
    <row r="130" spans="1:18">
      <c r="A130" t="s">
        <v>15</v>
      </c>
      <c r="B130" t="s">
        <v>16</v>
      </c>
      <c r="D130" t="s">
        <v>10</v>
      </c>
      <c r="E130">
        <v>0</v>
      </c>
      <c r="F130">
        <v>0</v>
      </c>
      <c r="G130" t="s">
        <v>13</v>
      </c>
      <c r="H130">
        <v>0</v>
      </c>
      <c r="J130">
        <v>0</v>
      </c>
      <c r="K130">
        <v>0</v>
      </c>
      <c r="L130" t="s">
        <v>13</v>
      </c>
      <c r="M130">
        <v>0</v>
      </c>
      <c r="O130">
        <v>0</v>
      </c>
      <c r="P130">
        <v>0</v>
      </c>
      <c r="Q130" t="s">
        <v>13</v>
      </c>
      <c r="R130">
        <v>0</v>
      </c>
    </row>
    <row r="131" spans="1:18">
      <c r="D131" t="s">
        <v>17</v>
      </c>
      <c r="E131">
        <v>0</v>
      </c>
      <c r="F131">
        <v>0</v>
      </c>
      <c r="G131" t="s">
        <v>13</v>
      </c>
      <c r="H131">
        <v>0</v>
      </c>
      <c r="J131">
        <v>0</v>
      </c>
      <c r="K131">
        <v>0</v>
      </c>
      <c r="L131" t="s">
        <v>13</v>
      </c>
      <c r="M131">
        <v>0</v>
      </c>
      <c r="O131">
        <v>0</v>
      </c>
      <c r="P131">
        <v>0</v>
      </c>
      <c r="Q131" t="s">
        <v>13</v>
      </c>
      <c r="R131">
        <v>0</v>
      </c>
    </row>
    <row r="132" spans="1:18">
      <c r="A132" t="s">
        <v>15</v>
      </c>
      <c r="B132" t="s">
        <v>18</v>
      </c>
      <c r="D132" t="s">
        <v>10</v>
      </c>
      <c r="E132">
        <v>0</v>
      </c>
      <c r="F132">
        <v>0</v>
      </c>
      <c r="G132" t="s">
        <v>13</v>
      </c>
      <c r="H132">
        <v>0</v>
      </c>
      <c r="J132">
        <v>0</v>
      </c>
      <c r="K132">
        <v>0</v>
      </c>
      <c r="L132" t="s">
        <v>13</v>
      </c>
      <c r="M132">
        <v>0</v>
      </c>
      <c r="O132">
        <v>0</v>
      </c>
      <c r="P132">
        <v>0</v>
      </c>
      <c r="Q132" t="s">
        <v>13</v>
      </c>
      <c r="R132">
        <v>0</v>
      </c>
    </row>
    <row r="133" spans="1:18">
      <c r="D133" t="s">
        <v>17</v>
      </c>
      <c r="E133">
        <v>5</v>
      </c>
      <c r="F133">
        <v>1300</v>
      </c>
      <c r="G133">
        <v>96.641031838301714</v>
      </c>
      <c r="H133">
        <v>1</v>
      </c>
      <c r="J133">
        <v>5</v>
      </c>
      <c r="K133">
        <v>1986</v>
      </c>
      <c r="L133">
        <v>152.03127922536908</v>
      </c>
      <c r="M133">
        <v>1</v>
      </c>
      <c r="O133">
        <v>3</v>
      </c>
      <c r="P133">
        <v>866</v>
      </c>
      <c r="Q133" t="s">
        <v>13</v>
      </c>
      <c r="R133">
        <v>1</v>
      </c>
    </row>
    <row r="134" spans="1:18">
      <c r="A134" t="s">
        <v>15</v>
      </c>
      <c r="B134" t="s">
        <v>19</v>
      </c>
      <c r="D134" t="s">
        <v>10</v>
      </c>
      <c r="E134">
        <v>0</v>
      </c>
      <c r="F134">
        <v>0</v>
      </c>
      <c r="G134" t="s">
        <v>13</v>
      </c>
      <c r="H134">
        <v>0</v>
      </c>
      <c r="J134">
        <v>0</v>
      </c>
      <c r="K134">
        <v>0</v>
      </c>
      <c r="L134" t="s">
        <v>13</v>
      </c>
      <c r="M134">
        <v>0</v>
      </c>
      <c r="O134">
        <v>0</v>
      </c>
      <c r="P134">
        <v>0</v>
      </c>
      <c r="Q134" t="s">
        <v>13</v>
      </c>
      <c r="R134">
        <v>0</v>
      </c>
    </row>
    <row r="135" spans="1:18">
      <c r="D135" t="s">
        <v>17</v>
      </c>
      <c r="E135">
        <v>0</v>
      </c>
      <c r="F135">
        <v>0</v>
      </c>
      <c r="G135" t="s">
        <v>13</v>
      </c>
      <c r="H135">
        <v>0</v>
      </c>
      <c r="J135">
        <v>0</v>
      </c>
      <c r="K135">
        <v>0</v>
      </c>
      <c r="L135" t="s">
        <v>13</v>
      </c>
      <c r="M135">
        <v>0</v>
      </c>
      <c r="O135">
        <v>0</v>
      </c>
      <c r="P135">
        <v>0</v>
      </c>
      <c r="Q135" t="s">
        <v>13</v>
      </c>
      <c r="R135">
        <v>0</v>
      </c>
    </row>
    <row r="136" spans="1:18">
      <c r="A136" t="s">
        <v>15</v>
      </c>
      <c r="B136">
        <v>4.3</v>
      </c>
      <c r="D136" t="s">
        <v>10</v>
      </c>
      <c r="E136">
        <v>0</v>
      </c>
      <c r="F136">
        <v>0</v>
      </c>
      <c r="G136" t="s">
        <v>13</v>
      </c>
      <c r="H136">
        <v>0</v>
      </c>
      <c r="J136">
        <v>0</v>
      </c>
      <c r="K136">
        <v>0</v>
      </c>
      <c r="L136" t="s">
        <v>13</v>
      </c>
      <c r="M136">
        <v>0</v>
      </c>
      <c r="O136">
        <v>0</v>
      </c>
      <c r="P136">
        <v>0</v>
      </c>
      <c r="Q136" t="s">
        <v>13</v>
      </c>
      <c r="R136">
        <v>0</v>
      </c>
    </row>
    <row r="137" spans="1:18">
      <c r="D137" t="s">
        <v>17</v>
      </c>
      <c r="E137">
        <v>5</v>
      </c>
      <c r="F137">
        <v>727</v>
      </c>
      <c r="G137">
        <v>87.287001451766486</v>
      </c>
      <c r="H137">
        <v>1</v>
      </c>
      <c r="J137">
        <v>5</v>
      </c>
      <c r="K137">
        <v>1120</v>
      </c>
      <c r="L137">
        <v>138.70954587592698</v>
      </c>
      <c r="M137">
        <v>1</v>
      </c>
      <c r="O137">
        <v>3</v>
      </c>
      <c r="P137">
        <v>1203</v>
      </c>
      <c r="Q137" t="s">
        <v>13</v>
      </c>
      <c r="R137">
        <v>1</v>
      </c>
    </row>
    <row r="138" spans="1:18">
      <c r="A138" t="s">
        <v>20</v>
      </c>
      <c r="B138">
        <v>86.8</v>
      </c>
      <c r="D138" t="s">
        <v>17</v>
      </c>
      <c r="E138">
        <v>31</v>
      </c>
      <c r="F138">
        <v>41</v>
      </c>
      <c r="G138">
        <v>9.4161400432841056</v>
      </c>
      <c r="H138">
        <v>0</v>
      </c>
      <c r="J138">
        <v>31</v>
      </c>
      <c r="K138">
        <v>73</v>
      </c>
      <c r="L138">
        <v>7.1769248647031896</v>
      </c>
      <c r="M138">
        <v>0</v>
      </c>
      <c r="O138">
        <v>30</v>
      </c>
      <c r="P138">
        <v>34</v>
      </c>
      <c r="Q138">
        <v>4.7412090071957369</v>
      </c>
      <c r="R138">
        <v>0</v>
      </c>
    </row>
    <row r="139" spans="1:18">
      <c r="A139" t="s">
        <v>21</v>
      </c>
      <c r="B139">
        <v>84.2</v>
      </c>
      <c r="D139" t="s">
        <v>10</v>
      </c>
      <c r="E139">
        <v>0</v>
      </c>
      <c r="F139">
        <v>0</v>
      </c>
      <c r="G139" t="s">
        <v>13</v>
      </c>
      <c r="H139">
        <v>0</v>
      </c>
      <c r="J139">
        <v>0</v>
      </c>
      <c r="K139">
        <v>0</v>
      </c>
      <c r="L139" t="s">
        <v>13</v>
      </c>
      <c r="M139">
        <v>0</v>
      </c>
      <c r="O139">
        <v>0</v>
      </c>
      <c r="P139">
        <v>0</v>
      </c>
      <c r="Q139" t="s">
        <v>13</v>
      </c>
      <c r="R139">
        <v>0</v>
      </c>
    </row>
    <row r="140" spans="1:18">
      <c r="D140" t="s">
        <v>17</v>
      </c>
      <c r="E140">
        <v>0</v>
      </c>
      <c r="F140">
        <v>0</v>
      </c>
      <c r="G140" t="s">
        <v>13</v>
      </c>
      <c r="H140">
        <v>0</v>
      </c>
      <c r="J140">
        <v>0</v>
      </c>
      <c r="K140">
        <v>0</v>
      </c>
      <c r="L140" t="s">
        <v>13</v>
      </c>
      <c r="M140">
        <v>0</v>
      </c>
      <c r="O140">
        <v>0</v>
      </c>
      <c r="P140">
        <v>0</v>
      </c>
      <c r="Q140" t="s">
        <v>13</v>
      </c>
      <c r="R140">
        <v>0</v>
      </c>
    </row>
    <row r="141" spans="1:18">
      <c r="A141" t="s">
        <v>21</v>
      </c>
      <c r="B141">
        <v>86.8</v>
      </c>
      <c r="D141" t="s">
        <v>10</v>
      </c>
      <c r="E141">
        <v>5</v>
      </c>
      <c r="F141">
        <v>31</v>
      </c>
      <c r="G141">
        <v>12.539272451403496</v>
      </c>
      <c r="H141">
        <v>0</v>
      </c>
      <c r="J141">
        <v>5</v>
      </c>
      <c r="K141">
        <v>52</v>
      </c>
      <c r="L141">
        <v>15.973742081538303</v>
      </c>
      <c r="M141">
        <v>0</v>
      </c>
      <c r="O141">
        <v>5</v>
      </c>
      <c r="P141">
        <v>20</v>
      </c>
      <c r="Q141">
        <v>11.486983549970351</v>
      </c>
      <c r="R141">
        <v>0</v>
      </c>
    </row>
    <row r="142" spans="1:18">
      <c r="D142" t="s">
        <v>17</v>
      </c>
      <c r="E142">
        <v>5</v>
      </c>
      <c r="F142">
        <v>31</v>
      </c>
      <c r="G142">
        <v>17.943311177513305</v>
      </c>
      <c r="H142">
        <v>0</v>
      </c>
      <c r="J142">
        <v>5</v>
      </c>
      <c r="K142">
        <v>63</v>
      </c>
      <c r="L142">
        <v>14.450008743915868</v>
      </c>
      <c r="M142">
        <v>0</v>
      </c>
      <c r="O142">
        <v>5</v>
      </c>
      <c r="P142">
        <v>10</v>
      </c>
      <c r="Q142">
        <v>10</v>
      </c>
      <c r="R142">
        <v>0</v>
      </c>
    </row>
    <row r="143" spans="1:18">
      <c r="A143" t="s">
        <v>21</v>
      </c>
      <c r="B143">
        <v>91.4</v>
      </c>
      <c r="D143" t="s">
        <v>10</v>
      </c>
      <c r="E143">
        <v>0</v>
      </c>
      <c r="F143">
        <v>0</v>
      </c>
      <c r="G143" t="s">
        <v>13</v>
      </c>
      <c r="H143">
        <v>0</v>
      </c>
      <c r="J143">
        <v>0</v>
      </c>
      <c r="K143">
        <v>0</v>
      </c>
      <c r="L143" t="s">
        <v>13</v>
      </c>
      <c r="M143">
        <v>0</v>
      </c>
      <c r="O143">
        <v>0</v>
      </c>
      <c r="P143">
        <v>0</v>
      </c>
      <c r="Q143" t="s">
        <v>13</v>
      </c>
      <c r="R143">
        <v>0</v>
      </c>
    </row>
    <row r="144" spans="1:18">
      <c r="D144" t="s">
        <v>17</v>
      </c>
      <c r="E144">
        <v>0</v>
      </c>
      <c r="F144">
        <v>0</v>
      </c>
      <c r="G144" t="s">
        <v>13</v>
      </c>
      <c r="H144">
        <v>0</v>
      </c>
      <c r="J144">
        <v>0</v>
      </c>
      <c r="K144">
        <v>0</v>
      </c>
      <c r="L144" t="s">
        <v>13</v>
      </c>
      <c r="M144">
        <v>0</v>
      </c>
      <c r="O144">
        <v>0</v>
      </c>
      <c r="P144">
        <v>0</v>
      </c>
      <c r="Q144" t="s">
        <v>13</v>
      </c>
      <c r="R144">
        <v>0</v>
      </c>
    </row>
    <row r="145" spans="1:18">
      <c r="A145" t="s">
        <v>21</v>
      </c>
      <c r="B145">
        <v>92.8</v>
      </c>
      <c r="D145" t="s">
        <v>10</v>
      </c>
      <c r="E145">
        <v>5</v>
      </c>
      <c r="F145">
        <v>12033</v>
      </c>
      <c r="G145">
        <v>226.61491746706506</v>
      </c>
      <c r="H145">
        <v>2</v>
      </c>
      <c r="J145">
        <v>5</v>
      </c>
      <c r="K145">
        <v>1842</v>
      </c>
      <c r="L145">
        <v>268.02689261090251</v>
      </c>
      <c r="M145">
        <v>2</v>
      </c>
      <c r="O145">
        <v>5</v>
      </c>
      <c r="P145">
        <v>3448</v>
      </c>
      <c r="Q145">
        <v>317.78530480369932</v>
      </c>
      <c r="R145">
        <v>2</v>
      </c>
    </row>
    <row r="146" spans="1:18">
      <c r="D146" t="s">
        <v>17</v>
      </c>
      <c r="E146">
        <v>5</v>
      </c>
      <c r="F146">
        <v>6131</v>
      </c>
      <c r="G146">
        <v>283.46090290911673</v>
      </c>
      <c r="H146">
        <v>2</v>
      </c>
      <c r="J146">
        <v>5</v>
      </c>
      <c r="K146">
        <v>2755</v>
      </c>
      <c r="L146">
        <v>371.18385619261511</v>
      </c>
      <c r="M146">
        <v>2</v>
      </c>
      <c r="O146">
        <v>5</v>
      </c>
      <c r="P146">
        <v>4352</v>
      </c>
      <c r="Q146">
        <v>386.45236952079159</v>
      </c>
      <c r="R146">
        <v>2</v>
      </c>
    </row>
    <row r="147" spans="1:18">
      <c r="A147" t="s">
        <v>22</v>
      </c>
      <c r="B147">
        <v>306.89999999999998</v>
      </c>
      <c r="D147" t="s">
        <v>10</v>
      </c>
      <c r="E147">
        <v>23</v>
      </c>
      <c r="F147">
        <v>2435</v>
      </c>
      <c r="G147">
        <v>196.94003650144904</v>
      </c>
      <c r="H147">
        <v>6</v>
      </c>
      <c r="J147">
        <v>20</v>
      </c>
      <c r="K147">
        <v>1460</v>
      </c>
      <c r="L147">
        <v>230.26644190973099</v>
      </c>
      <c r="M147">
        <v>5</v>
      </c>
      <c r="O147">
        <v>8</v>
      </c>
      <c r="P147">
        <v>410</v>
      </c>
      <c r="Q147">
        <v>109.72604251659317</v>
      </c>
      <c r="R147">
        <v>1</v>
      </c>
    </row>
    <row r="148" spans="1:18">
      <c r="A148" t="s">
        <v>23</v>
      </c>
      <c r="B148">
        <v>305.10000000000002</v>
      </c>
      <c r="D148" t="s">
        <v>10</v>
      </c>
      <c r="E148">
        <v>5</v>
      </c>
      <c r="F148">
        <v>63</v>
      </c>
      <c r="G148">
        <v>31.973399415820303</v>
      </c>
      <c r="H148">
        <v>0</v>
      </c>
      <c r="J148">
        <v>5</v>
      </c>
      <c r="K148">
        <v>173</v>
      </c>
      <c r="L148">
        <v>66.007553622290501</v>
      </c>
      <c r="M148">
        <v>0</v>
      </c>
      <c r="O148">
        <v>5</v>
      </c>
      <c r="P148">
        <v>41</v>
      </c>
      <c r="Q148">
        <v>17.49720860568452</v>
      </c>
      <c r="R148">
        <v>0</v>
      </c>
    </row>
    <row r="149" spans="1:18">
      <c r="D149" t="s">
        <v>17</v>
      </c>
      <c r="E149">
        <v>5</v>
      </c>
      <c r="F149">
        <v>272</v>
      </c>
      <c r="G149">
        <v>43.987225355341351</v>
      </c>
      <c r="H149">
        <v>1</v>
      </c>
      <c r="J149">
        <v>5</v>
      </c>
      <c r="K149">
        <v>563</v>
      </c>
      <c r="L149">
        <v>161.0594126970766</v>
      </c>
      <c r="M149">
        <v>2</v>
      </c>
      <c r="O149">
        <v>5</v>
      </c>
      <c r="P149">
        <v>169</v>
      </c>
      <c r="Q149">
        <v>43.23980224188854</v>
      </c>
      <c r="R149">
        <v>0</v>
      </c>
    </row>
    <row r="150" spans="1:18">
      <c r="A150" t="s">
        <v>23</v>
      </c>
      <c r="B150">
        <v>308.10000000000002</v>
      </c>
      <c r="D150" t="s">
        <v>10</v>
      </c>
      <c r="E150">
        <v>0</v>
      </c>
      <c r="F150">
        <v>0</v>
      </c>
      <c r="G150" t="s">
        <v>13</v>
      </c>
      <c r="H150">
        <v>0</v>
      </c>
      <c r="J150">
        <v>0</v>
      </c>
      <c r="K150">
        <v>0</v>
      </c>
      <c r="L150" t="s">
        <v>13</v>
      </c>
      <c r="M150">
        <v>0</v>
      </c>
      <c r="O150">
        <v>0</v>
      </c>
      <c r="P150">
        <v>0</v>
      </c>
      <c r="Q150" t="s">
        <v>13</v>
      </c>
      <c r="R150">
        <v>0</v>
      </c>
    </row>
    <row r="151" spans="1:18">
      <c r="D151" t="s">
        <v>17</v>
      </c>
      <c r="E151">
        <v>0</v>
      </c>
      <c r="F151">
        <v>0</v>
      </c>
      <c r="G151" t="s">
        <v>13</v>
      </c>
      <c r="H151">
        <v>0</v>
      </c>
      <c r="J151">
        <v>0</v>
      </c>
      <c r="K151">
        <v>0</v>
      </c>
      <c r="L151" t="s">
        <v>13</v>
      </c>
      <c r="M151">
        <v>0</v>
      </c>
      <c r="O151">
        <v>0</v>
      </c>
      <c r="P151">
        <v>0</v>
      </c>
      <c r="Q151" t="s">
        <v>13</v>
      </c>
      <c r="R151">
        <v>0</v>
      </c>
    </row>
    <row r="152" spans="1:18">
      <c r="A152" t="s">
        <v>23</v>
      </c>
      <c r="B152">
        <v>314.8</v>
      </c>
      <c r="D152" t="s">
        <v>10</v>
      </c>
      <c r="E152">
        <v>5</v>
      </c>
      <c r="F152">
        <v>631</v>
      </c>
      <c r="G152">
        <v>70.538041583782231</v>
      </c>
      <c r="H152">
        <v>1</v>
      </c>
      <c r="J152">
        <v>5</v>
      </c>
      <c r="K152">
        <v>594</v>
      </c>
      <c r="L152">
        <v>104.6533305699536</v>
      </c>
      <c r="M152">
        <v>1</v>
      </c>
      <c r="O152">
        <v>5</v>
      </c>
      <c r="P152">
        <v>189</v>
      </c>
      <c r="Q152">
        <v>32.511951432296463</v>
      </c>
      <c r="R152">
        <v>0</v>
      </c>
    </row>
    <row r="153" spans="1:18">
      <c r="D153" t="s">
        <v>17</v>
      </c>
      <c r="E153">
        <v>5</v>
      </c>
      <c r="F153">
        <v>1081</v>
      </c>
      <c r="G153">
        <v>112.80253246460082</v>
      </c>
      <c r="H153">
        <v>1</v>
      </c>
      <c r="J153">
        <v>5</v>
      </c>
      <c r="K153">
        <v>754</v>
      </c>
      <c r="L153">
        <v>132.74728300287543</v>
      </c>
      <c r="M153">
        <v>2</v>
      </c>
      <c r="O153">
        <v>5</v>
      </c>
      <c r="P153">
        <v>341</v>
      </c>
      <c r="Q153">
        <v>46.766152731960759</v>
      </c>
      <c r="R153">
        <v>2</v>
      </c>
    </row>
    <row r="154" spans="1:18">
      <c r="A154" t="s">
        <v>24</v>
      </c>
      <c r="B154">
        <v>351</v>
      </c>
      <c r="D154" t="s">
        <v>10</v>
      </c>
      <c r="E154">
        <v>0</v>
      </c>
      <c r="F154">
        <v>0</v>
      </c>
      <c r="G154" t="s">
        <v>13</v>
      </c>
      <c r="H154">
        <v>0</v>
      </c>
      <c r="J154">
        <v>4</v>
      </c>
      <c r="K154">
        <v>1</v>
      </c>
      <c r="L154" t="s">
        <v>13</v>
      </c>
      <c r="M154">
        <v>0</v>
      </c>
      <c r="O154">
        <v>0</v>
      </c>
      <c r="P154">
        <v>0</v>
      </c>
      <c r="Q154" t="s">
        <v>13</v>
      </c>
      <c r="R154">
        <v>0</v>
      </c>
    </row>
    <row r="155" spans="1:18">
      <c r="A155" t="s">
        <v>25</v>
      </c>
      <c r="B155">
        <v>462.8</v>
      </c>
      <c r="D155" t="s">
        <v>10</v>
      </c>
      <c r="E155">
        <v>2</v>
      </c>
      <c r="F155">
        <v>31</v>
      </c>
      <c r="G155" t="s">
        <v>13</v>
      </c>
      <c r="H155">
        <v>0</v>
      </c>
      <c r="J155">
        <v>3</v>
      </c>
      <c r="K155">
        <v>98</v>
      </c>
      <c r="L155" t="s">
        <v>13</v>
      </c>
      <c r="M155">
        <v>0</v>
      </c>
      <c r="O155">
        <v>2</v>
      </c>
      <c r="P155">
        <v>5</v>
      </c>
      <c r="Q155" t="s">
        <v>13</v>
      </c>
      <c r="R155">
        <v>0</v>
      </c>
    </row>
    <row r="156" spans="1:18">
      <c r="A156" t="s">
        <v>26</v>
      </c>
      <c r="B156">
        <v>462.6</v>
      </c>
      <c r="D156" t="s">
        <v>10</v>
      </c>
      <c r="E156">
        <v>0</v>
      </c>
      <c r="F156">
        <v>0</v>
      </c>
      <c r="G156" t="s">
        <v>13</v>
      </c>
      <c r="H156">
        <v>0</v>
      </c>
      <c r="J156">
        <v>0</v>
      </c>
      <c r="K156">
        <v>0</v>
      </c>
      <c r="L156" t="s">
        <v>13</v>
      </c>
      <c r="M156">
        <v>0</v>
      </c>
      <c r="O156">
        <v>0</v>
      </c>
      <c r="P156">
        <v>0</v>
      </c>
      <c r="Q156" t="s">
        <v>13</v>
      </c>
      <c r="R156">
        <v>0</v>
      </c>
    </row>
    <row r="157" spans="1:18">
      <c r="D157" t="s">
        <v>17</v>
      </c>
      <c r="E157">
        <v>5</v>
      </c>
      <c r="F157">
        <v>153</v>
      </c>
      <c r="G157">
        <v>32.225189569097871</v>
      </c>
      <c r="H157">
        <v>0</v>
      </c>
      <c r="J157">
        <v>5</v>
      </c>
      <c r="K157">
        <v>365</v>
      </c>
      <c r="L157">
        <v>92.603996203483618</v>
      </c>
      <c r="M157">
        <v>1</v>
      </c>
      <c r="O157">
        <v>5</v>
      </c>
      <c r="P157">
        <v>43</v>
      </c>
      <c r="Q157">
        <v>9.7269950894180575</v>
      </c>
      <c r="R157">
        <v>0</v>
      </c>
    </row>
    <row r="158" spans="1:18">
      <c r="A158" t="s">
        <v>26</v>
      </c>
      <c r="B158">
        <v>463.9</v>
      </c>
      <c r="D158" t="s">
        <v>10</v>
      </c>
      <c r="E158">
        <v>0</v>
      </c>
      <c r="F158">
        <v>0</v>
      </c>
      <c r="G158" t="s">
        <v>13</v>
      </c>
      <c r="H158">
        <v>0</v>
      </c>
      <c r="J158">
        <v>0</v>
      </c>
      <c r="K158">
        <v>0</v>
      </c>
      <c r="L158" t="s">
        <v>13</v>
      </c>
      <c r="M158">
        <v>0</v>
      </c>
      <c r="O158">
        <v>0</v>
      </c>
      <c r="P158">
        <v>0</v>
      </c>
      <c r="Q158" t="s">
        <v>13</v>
      </c>
      <c r="R158">
        <v>0</v>
      </c>
    </row>
    <row r="159" spans="1:18">
      <c r="D159" t="s">
        <v>17</v>
      </c>
      <c r="E159">
        <v>0</v>
      </c>
      <c r="F159">
        <v>0</v>
      </c>
      <c r="G159" t="s">
        <v>13</v>
      </c>
      <c r="H159">
        <v>0</v>
      </c>
      <c r="J159">
        <v>0</v>
      </c>
      <c r="K159">
        <v>0</v>
      </c>
      <c r="L159" t="s">
        <v>13</v>
      </c>
      <c r="M159">
        <v>0</v>
      </c>
      <c r="O159">
        <v>0</v>
      </c>
      <c r="P159">
        <v>0</v>
      </c>
      <c r="Q159" t="s">
        <v>13</v>
      </c>
      <c r="R159">
        <v>0</v>
      </c>
    </row>
    <row r="160" spans="1:18">
      <c r="A160" t="s">
        <v>26</v>
      </c>
      <c r="B160">
        <v>469.9</v>
      </c>
      <c r="D160" t="s">
        <v>10</v>
      </c>
      <c r="E160">
        <v>0</v>
      </c>
      <c r="F160">
        <v>0</v>
      </c>
      <c r="G160" t="s">
        <v>13</v>
      </c>
      <c r="H160">
        <v>0</v>
      </c>
      <c r="J160">
        <v>0</v>
      </c>
      <c r="K160">
        <v>0</v>
      </c>
      <c r="L160" t="s">
        <v>13</v>
      </c>
      <c r="M160">
        <v>0</v>
      </c>
      <c r="O160">
        <v>0</v>
      </c>
      <c r="P160">
        <v>0</v>
      </c>
      <c r="Q160" t="s">
        <v>13</v>
      </c>
      <c r="R160">
        <v>0</v>
      </c>
    </row>
    <row r="161" spans="1:18">
      <c r="D161" t="s">
        <v>17</v>
      </c>
      <c r="E161">
        <v>0</v>
      </c>
      <c r="F161">
        <v>0</v>
      </c>
      <c r="G161" t="s">
        <v>13</v>
      </c>
      <c r="H161">
        <v>0</v>
      </c>
      <c r="J161">
        <v>0</v>
      </c>
      <c r="K161">
        <v>0</v>
      </c>
      <c r="L161" t="s">
        <v>13</v>
      </c>
      <c r="M161">
        <v>0</v>
      </c>
      <c r="O161">
        <v>0</v>
      </c>
      <c r="P161">
        <v>0</v>
      </c>
      <c r="Q161" t="s">
        <v>13</v>
      </c>
      <c r="R161">
        <v>0</v>
      </c>
    </row>
    <row r="162" spans="1:18">
      <c r="A162" t="s">
        <v>26</v>
      </c>
      <c r="B162">
        <v>470</v>
      </c>
      <c r="D162" t="s">
        <v>10</v>
      </c>
      <c r="E162">
        <v>0</v>
      </c>
      <c r="F162">
        <v>0</v>
      </c>
      <c r="G162" t="s">
        <v>13</v>
      </c>
      <c r="H162">
        <v>0</v>
      </c>
      <c r="J162">
        <v>0</v>
      </c>
      <c r="K162">
        <v>0</v>
      </c>
      <c r="L162" t="s">
        <v>13</v>
      </c>
      <c r="M162">
        <v>0</v>
      </c>
      <c r="O162">
        <v>0</v>
      </c>
      <c r="P162">
        <v>0</v>
      </c>
      <c r="Q162" t="s">
        <v>13</v>
      </c>
      <c r="R162">
        <v>0</v>
      </c>
    </row>
    <row r="163" spans="1:18">
      <c r="D163" t="s">
        <v>17</v>
      </c>
      <c r="E163">
        <v>5</v>
      </c>
      <c r="F163">
        <v>62</v>
      </c>
      <c r="G163">
        <v>19.024383128343366</v>
      </c>
      <c r="H163">
        <v>0</v>
      </c>
      <c r="J163">
        <v>5</v>
      </c>
      <c r="K163">
        <v>1733</v>
      </c>
      <c r="L163">
        <v>382.44375842302804</v>
      </c>
      <c r="M163">
        <v>3</v>
      </c>
      <c r="O163">
        <v>5</v>
      </c>
      <c r="P163">
        <v>987</v>
      </c>
      <c r="Q163">
        <v>41.59458065186088</v>
      </c>
      <c r="R163">
        <v>1</v>
      </c>
    </row>
    <row r="164" spans="1:18">
      <c r="A164" t="s">
        <v>26</v>
      </c>
      <c r="B164">
        <v>477.5</v>
      </c>
      <c r="D164" t="s">
        <v>10</v>
      </c>
      <c r="E164">
        <v>0</v>
      </c>
      <c r="F164">
        <v>0</v>
      </c>
      <c r="G164" t="s">
        <v>13</v>
      </c>
      <c r="H164">
        <v>0</v>
      </c>
      <c r="J164">
        <v>0</v>
      </c>
      <c r="K164">
        <v>0</v>
      </c>
      <c r="L164" t="s">
        <v>13</v>
      </c>
      <c r="M164">
        <v>0</v>
      </c>
      <c r="O164">
        <v>0</v>
      </c>
      <c r="P164">
        <v>0</v>
      </c>
      <c r="Q164" t="s">
        <v>13</v>
      </c>
      <c r="R164">
        <v>0</v>
      </c>
    </row>
    <row r="165" spans="1:18">
      <c r="D165" t="s">
        <v>17</v>
      </c>
      <c r="E165">
        <v>5</v>
      </c>
      <c r="F165">
        <v>39</v>
      </c>
      <c r="G165">
        <v>8.5034251189619923</v>
      </c>
      <c r="H165">
        <v>0</v>
      </c>
      <c r="J165">
        <v>5</v>
      </c>
      <c r="K165">
        <v>3255</v>
      </c>
      <c r="L165">
        <v>307.64740295356529</v>
      </c>
      <c r="M165">
        <v>2</v>
      </c>
      <c r="O165">
        <v>5</v>
      </c>
      <c r="P165">
        <v>3255</v>
      </c>
      <c r="Q165">
        <v>46.240019160941998</v>
      </c>
      <c r="R165">
        <v>1</v>
      </c>
    </row>
    <row r="166" spans="1:18">
      <c r="A166" t="s">
        <v>27</v>
      </c>
      <c r="B166">
        <v>594</v>
      </c>
      <c r="D166" t="s">
        <v>17</v>
      </c>
      <c r="E166">
        <v>30</v>
      </c>
      <c r="F166">
        <v>99</v>
      </c>
      <c r="G166">
        <v>3.9648916321717795</v>
      </c>
      <c r="H166">
        <v>0</v>
      </c>
      <c r="J166">
        <v>31</v>
      </c>
      <c r="K166">
        <v>210</v>
      </c>
      <c r="L166">
        <v>23.460488310760745</v>
      </c>
      <c r="M166">
        <v>0</v>
      </c>
      <c r="O166">
        <v>29</v>
      </c>
      <c r="P166">
        <v>280</v>
      </c>
      <c r="Q166">
        <v>16.876148480435802</v>
      </c>
      <c r="R166">
        <v>1</v>
      </c>
    </row>
    <row r="167" spans="1:18">
      <c r="A167" t="s">
        <v>28</v>
      </c>
      <c r="B167">
        <v>594</v>
      </c>
      <c r="D167" t="s">
        <v>10</v>
      </c>
      <c r="E167">
        <v>0</v>
      </c>
      <c r="F167">
        <v>0</v>
      </c>
      <c r="G167" t="s">
        <v>13</v>
      </c>
      <c r="H167">
        <v>0</v>
      </c>
      <c r="J167">
        <v>0</v>
      </c>
      <c r="K167">
        <v>0</v>
      </c>
      <c r="L167" t="s">
        <v>13</v>
      </c>
      <c r="M167">
        <v>0</v>
      </c>
      <c r="O167">
        <v>0</v>
      </c>
      <c r="P167">
        <v>0</v>
      </c>
      <c r="Q167" t="s">
        <v>13</v>
      </c>
      <c r="R167">
        <v>0</v>
      </c>
    </row>
    <row r="168" spans="1:18">
      <c r="D168" t="s">
        <v>17</v>
      </c>
      <c r="E168">
        <v>5</v>
      </c>
      <c r="F168">
        <v>645</v>
      </c>
      <c r="G168">
        <v>102.08764407260286</v>
      </c>
      <c r="H168">
        <v>1</v>
      </c>
      <c r="J168">
        <v>5</v>
      </c>
      <c r="K168">
        <v>84</v>
      </c>
      <c r="L168">
        <v>26.236639035054644</v>
      </c>
      <c r="M168">
        <v>0</v>
      </c>
      <c r="O168">
        <v>5</v>
      </c>
      <c r="P168">
        <v>241</v>
      </c>
      <c r="Q168">
        <v>48.026503376551759</v>
      </c>
      <c r="R168">
        <v>1</v>
      </c>
    </row>
    <row r="169" spans="1:18">
      <c r="A169" t="s">
        <v>28</v>
      </c>
      <c r="B169">
        <v>608.70000000000005</v>
      </c>
      <c r="D169" t="s">
        <v>10</v>
      </c>
      <c r="E169">
        <v>0</v>
      </c>
      <c r="F169">
        <v>0</v>
      </c>
      <c r="G169" t="s">
        <v>13</v>
      </c>
      <c r="H169">
        <v>0</v>
      </c>
      <c r="J169">
        <v>0</v>
      </c>
      <c r="K169">
        <v>0</v>
      </c>
      <c r="L169" t="s">
        <v>13</v>
      </c>
      <c r="M169">
        <v>0</v>
      </c>
      <c r="O169">
        <v>0</v>
      </c>
      <c r="P169">
        <v>0</v>
      </c>
      <c r="Q169" t="s">
        <v>13</v>
      </c>
      <c r="R169">
        <v>0</v>
      </c>
    </row>
    <row r="170" spans="1:18">
      <c r="D170" t="s">
        <v>17</v>
      </c>
      <c r="E170">
        <v>0</v>
      </c>
      <c r="F170">
        <v>0</v>
      </c>
      <c r="G170" t="s">
        <v>13</v>
      </c>
      <c r="H170">
        <v>0</v>
      </c>
      <c r="J170">
        <v>0</v>
      </c>
      <c r="K170">
        <v>0</v>
      </c>
      <c r="L170" t="s">
        <v>13</v>
      </c>
      <c r="M170">
        <v>0</v>
      </c>
      <c r="O170">
        <v>0</v>
      </c>
      <c r="P170">
        <v>0</v>
      </c>
      <c r="Q170" t="s">
        <v>13</v>
      </c>
      <c r="R170">
        <v>0</v>
      </c>
    </row>
    <row r="171" spans="1:18">
      <c r="A171" t="s">
        <v>28</v>
      </c>
      <c r="B171">
        <v>619.29999999999995</v>
      </c>
      <c r="D171" t="s">
        <v>10</v>
      </c>
      <c r="E171">
        <v>0</v>
      </c>
      <c r="F171">
        <v>0</v>
      </c>
      <c r="G171" t="s">
        <v>13</v>
      </c>
      <c r="H171">
        <v>0</v>
      </c>
      <c r="J171">
        <v>0</v>
      </c>
      <c r="K171">
        <v>0</v>
      </c>
      <c r="L171" t="s">
        <v>13</v>
      </c>
      <c r="M171">
        <v>0</v>
      </c>
      <c r="O171">
        <v>0</v>
      </c>
      <c r="P171">
        <v>0</v>
      </c>
      <c r="Q171" t="s">
        <v>13</v>
      </c>
      <c r="R171">
        <v>0</v>
      </c>
    </row>
    <row r="172" spans="1:18">
      <c r="D172" t="s">
        <v>17</v>
      </c>
      <c r="E172">
        <v>5</v>
      </c>
      <c r="F172">
        <v>1782</v>
      </c>
      <c r="G172">
        <v>276.66054614310218</v>
      </c>
      <c r="H172">
        <v>2</v>
      </c>
      <c r="J172">
        <v>5</v>
      </c>
      <c r="K172">
        <v>1054</v>
      </c>
      <c r="L172">
        <v>86.619866293283138</v>
      </c>
      <c r="M172">
        <v>2</v>
      </c>
      <c r="O172">
        <v>5</v>
      </c>
      <c r="P172">
        <v>243</v>
      </c>
      <c r="Q172">
        <v>67.932207315211599</v>
      </c>
      <c r="R172">
        <v>1</v>
      </c>
    </row>
    <row r="173" spans="1:18">
      <c r="A173" t="s">
        <v>29</v>
      </c>
      <c r="B173">
        <v>791.5</v>
      </c>
      <c r="D173" t="s">
        <v>17</v>
      </c>
      <c r="E173">
        <v>29</v>
      </c>
      <c r="F173">
        <v>1732.9</v>
      </c>
      <c r="G173">
        <v>70.021236534733134</v>
      </c>
      <c r="H173">
        <v>3</v>
      </c>
      <c r="J173">
        <v>31</v>
      </c>
      <c r="K173">
        <v>488.4</v>
      </c>
      <c r="L173">
        <v>64.34811609387522</v>
      </c>
      <c r="M173">
        <v>2</v>
      </c>
      <c r="O173">
        <v>27</v>
      </c>
      <c r="P173">
        <v>605</v>
      </c>
      <c r="Q173">
        <v>34.834845174729267</v>
      </c>
      <c r="R173">
        <v>1</v>
      </c>
    </row>
    <row r="174" spans="1:18">
      <c r="A174" t="s">
        <v>30</v>
      </c>
      <c r="B174">
        <v>791.5</v>
      </c>
      <c r="D174" t="s">
        <v>10</v>
      </c>
      <c r="E174">
        <v>0</v>
      </c>
      <c r="F174">
        <v>0</v>
      </c>
      <c r="G174" t="s">
        <v>13</v>
      </c>
      <c r="H174">
        <v>0</v>
      </c>
      <c r="J174">
        <v>0</v>
      </c>
      <c r="K174">
        <v>0</v>
      </c>
      <c r="L174" t="s">
        <v>13</v>
      </c>
      <c r="M174">
        <v>0</v>
      </c>
      <c r="O174">
        <v>0</v>
      </c>
      <c r="P174">
        <v>0</v>
      </c>
      <c r="Q174" t="s">
        <v>13</v>
      </c>
      <c r="R174">
        <v>0</v>
      </c>
    </row>
    <row r="175" spans="1:18">
      <c r="D175" t="s">
        <v>17</v>
      </c>
      <c r="E175">
        <v>5</v>
      </c>
      <c r="F175">
        <v>66</v>
      </c>
      <c r="G175">
        <v>25.457267731526649</v>
      </c>
      <c r="H175">
        <v>0</v>
      </c>
      <c r="J175">
        <v>5</v>
      </c>
      <c r="K175">
        <v>236</v>
      </c>
      <c r="L175">
        <v>66.709250670650604</v>
      </c>
      <c r="M175">
        <v>0</v>
      </c>
      <c r="O175">
        <v>5</v>
      </c>
      <c r="P175">
        <v>65</v>
      </c>
      <c r="Q175">
        <v>19.287736619393783</v>
      </c>
      <c r="R175">
        <v>0</v>
      </c>
    </row>
    <row r="176" spans="1:18">
      <c r="A176" t="s">
        <v>30</v>
      </c>
      <c r="B176">
        <v>793.7</v>
      </c>
      <c r="D176" t="s">
        <v>10</v>
      </c>
      <c r="E176">
        <v>0</v>
      </c>
      <c r="F176">
        <v>0</v>
      </c>
      <c r="G176" t="s">
        <v>13</v>
      </c>
      <c r="H176">
        <v>0</v>
      </c>
      <c r="J176">
        <v>0</v>
      </c>
      <c r="K176">
        <v>0</v>
      </c>
      <c r="L176" t="s">
        <v>13</v>
      </c>
      <c r="M176">
        <v>0</v>
      </c>
      <c r="O176">
        <v>0</v>
      </c>
      <c r="P176">
        <v>0</v>
      </c>
      <c r="Q176" t="s">
        <v>13</v>
      </c>
      <c r="R176">
        <v>0</v>
      </c>
    </row>
    <row r="177" spans="1:18">
      <c r="D177" t="s">
        <v>17</v>
      </c>
      <c r="E177">
        <v>5</v>
      </c>
      <c r="F177">
        <v>461</v>
      </c>
      <c r="G177">
        <v>52.902086078239265</v>
      </c>
      <c r="H177">
        <v>1</v>
      </c>
      <c r="J177">
        <v>5</v>
      </c>
      <c r="K177">
        <v>2420</v>
      </c>
      <c r="L177">
        <v>151.51662990977664</v>
      </c>
      <c r="M177">
        <v>1</v>
      </c>
      <c r="O177">
        <v>5</v>
      </c>
      <c r="P177">
        <v>222</v>
      </c>
      <c r="Q177">
        <v>85.311661579239356</v>
      </c>
      <c r="R177">
        <v>0</v>
      </c>
    </row>
    <row r="178" spans="1:18">
      <c r="A178" t="s">
        <v>30</v>
      </c>
      <c r="B178">
        <v>797.3</v>
      </c>
      <c r="D178" t="s">
        <v>10</v>
      </c>
      <c r="E178">
        <v>0</v>
      </c>
      <c r="F178">
        <v>0</v>
      </c>
      <c r="G178" t="s">
        <v>13</v>
      </c>
      <c r="H178">
        <v>0</v>
      </c>
      <c r="J178">
        <v>0</v>
      </c>
      <c r="K178">
        <v>0</v>
      </c>
      <c r="L178" t="s">
        <v>13</v>
      </c>
      <c r="M178">
        <v>0</v>
      </c>
      <c r="O178">
        <v>0</v>
      </c>
      <c r="P178">
        <v>0</v>
      </c>
      <c r="Q178" t="s">
        <v>13</v>
      </c>
      <c r="R178">
        <v>0</v>
      </c>
    </row>
    <row r="179" spans="1:18">
      <c r="D179" t="s">
        <v>17</v>
      </c>
      <c r="E179">
        <v>5</v>
      </c>
      <c r="F179">
        <v>435</v>
      </c>
      <c r="G179">
        <v>78.780504888908482</v>
      </c>
      <c r="H179">
        <v>1</v>
      </c>
      <c r="J179">
        <v>0</v>
      </c>
      <c r="K179">
        <v>0</v>
      </c>
      <c r="L179" t="s">
        <v>13</v>
      </c>
      <c r="M179">
        <v>0</v>
      </c>
      <c r="O179">
        <v>0</v>
      </c>
      <c r="P179">
        <v>0</v>
      </c>
      <c r="Q179" t="s">
        <v>13</v>
      </c>
      <c r="R179">
        <v>0</v>
      </c>
    </row>
    <row r="180" spans="1:18">
      <c r="A180" t="s">
        <v>31</v>
      </c>
      <c r="B180">
        <v>935.5</v>
      </c>
      <c r="D180" t="s">
        <v>17</v>
      </c>
      <c r="E180">
        <v>6</v>
      </c>
      <c r="F180">
        <v>35.5</v>
      </c>
      <c r="G180">
        <v>6.3422542562501008</v>
      </c>
      <c r="H180">
        <v>0</v>
      </c>
      <c r="J180">
        <v>10</v>
      </c>
      <c r="K180">
        <v>21</v>
      </c>
      <c r="L180">
        <v>6</v>
      </c>
      <c r="M180">
        <v>0</v>
      </c>
      <c r="O180">
        <v>8</v>
      </c>
      <c r="P180">
        <v>38.4</v>
      </c>
      <c r="Q180">
        <v>4.3005079837010767</v>
      </c>
      <c r="R180">
        <v>0</v>
      </c>
    </row>
    <row r="183" spans="1:18">
      <c r="E183" s="458" t="s">
        <v>50</v>
      </c>
      <c r="H183" t="s">
        <v>33</v>
      </c>
      <c r="J183" s="458" t="s">
        <v>51</v>
      </c>
      <c r="O183" s="458" t="s">
        <v>52</v>
      </c>
    </row>
    <row r="185" spans="1:18">
      <c r="A185" t="s">
        <v>3</v>
      </c>
      <c r="B185" t="s">
        <v>4</v>
      </c>
      <c r="D185" t="s">
        <v>5</v>
      </c>
      <c r="E185" t="s">
        <v>6</v>
      </c>
      <c r="F185" t="s">
        <v>7</v>
      </c>
      <c r="G185" t="s">
        <v>8</v>
      </c>
      <c r="H185" t="s">
        <v>36</v>
      </c>
      <c r="J185" t="s">
        <v>6</v>
      </c>
      <c r="K185" t="s">
        <v>7</v>
      </c>
      <c r="L185" t="s">
        <v>8</v>
      </c>
      <c r="O185" t="s">
        <v>6</v>
      </c>
      <c r="P185" t="s">
        <v>7</v>
      </c>
      <c r="Q185" t="s">
        <v>8</v>
      </c>
    </row>
    <row r="186" spans="1:18">
      <c r="A186" t="s">
        <v>9</v>
      </c>
      <c r="B186">
        <v>-8.5</v>
      </c>
      <c r="D186" t="s">
        <v>10</v>
      </c>
      <c r="E186">
        <v>21</v>
      </c>
      <c r="F186">
        <v>110</v>
      </c>
      <c r="G186">
        <v>25.753967228578588</v>
      </c>
      <c r="H186">
        <v>0</v>
      </c>
      <c r="J186">
        <v>19</v>
      </c>
      <c r="K186">
        <v>616</v>
      </c>
      <c r="L186">
        <v>80.86082072970008</v>
      </c>
      <c r="O186">
        <v>20</v>
      </c>
      <c r="P186">
        <v>390</v>
      </c>
      <c r="Q186">
        <v>78.155472354912064</v>
      </c>
    </row>
    <row r="187" spans="1:18">
      <c r="A187" t="s">
        <v>37</v>
      </c>
    </row>
    <row r="188" spans="1:18">
      <c r="A188" t="s">
        <v>12</v>
      </c>
      <c r="B188">
        <v>-4.5</v>
      </c>
      <c r="D188" t="s">
        <v>10</v>
      </c>
      <c r="E188">
        <v>0</v>
      </c>
      <c r="F188">
        <v>0</v>
      </c>
      <c r="G188" t="s">
        <v>13</v>
      </c>
      <c r="H188">
        <v>0</v>
      </c>
      <c r="J188">
        <v>0</v>
      </c>
      <c r="K188">
        <v>0</v>
      </c>
      <c r="L188" t="s">
        <v>13</v>
      </c>
      <c r="O188">
        <v>0</v>
      </c>
      <c r="P188">
        <v>0</v>
      </c>
      <c r="Q188" t="s">
        <v>13</v>
      </c>
    </row>
    <row r="189" spans="1:18">
      <c r="A189" t="s">
        <v>38</v>
      </c>
    </row>
    <row r="190" spans="1:18">
      <c r="A190" t="s">
        <v>15</v>
      </c>
      <c r="B190" t="s">
        <v>16</v>
      </c>
      <c r="D190" t="s">
        <v>10</v>
      </c>
      <c r="E190">
        <v>0</v>
      </c>
      <c r="F190">
        <v>0</v>
      </c>
      <c r="G190" t="s">
        <v>13</v>
      </c>
      <c r="H190">
        <v>0</v>
      </c>
    </row>
    <row r="191" spans="1:18">
      <c r="D191" t="s">
        <v>17</v>
      </c>
      <c r="E191">
        <v>0</v>
      </c>
      <c r="F191">
        <v>0</v>
      </c>
      <c r="G191" t="s">
        <v>13</v>
      </c>
      <c r="H191">
        <v>0</v>
      </c>
    </row>
    <row r="192" spans="1:18">
      <c r="A192" t="s">
        <v>15</v>
      </c>
      <c r="B192" t="s">
        <v>18</v>
      </c>
      <c r="D192" t="s">
        <v>10</v>
      </c>
      <c r="E192">
        <v>0</v>
      </c>
      <c r="F192">
        <v>0</v>
      </c>
      <c r="G192" t="s">
        <v>13</v>
      </c>
      <c r="H192">
        <v>0</v>
      </c>
    </row>
    <row r="193" spans="1:17">
      <c r="D193" t="s">
        <v>17</v>
      </c>
      <c r="E193">
        <v>5</v>
      </c>
      <c r="F193">
        <v>1203</v>
      </c>
      <c r="G193">
        <v>80.753969911411403</v>
      </c>
      <c r="H193">
        <v>1</v>
      </c>
    </row>
    <row r="194" spans="1:17">
      <c r="A194" t="s">
        <v>15</v>
      </c>
      <c r="B194" t="s">
        <v>19</v>
      </c>
      <c r="D194" t="s">
        <v>10</v>
      </c>
      <c r="E194">
        <v>0</v>
      </c>
      <c r="F194">
        <v>0</v>
      </c>
      <c r="G194" t="s">
        <v>13</v>
      </c>
      <c r="H194">
        <v>0</v>
      </c>
    </row>
    <row r="195" spans="1:17">
      <c r="D195" t="s">
        <v>17</v>
      </c>
      <c r="E195">
        <v>0</v>
      </c>
      <c r="F195">
        <v>0</v>
      </c>
      <c r="G195" t="s">
        <v>13</v>
      </c>
      <c r="H195">
        <v>0</v>
      </c>
    </row>
    <row r="196" spans="1:17">
      <c r="A196" t="s">
        <v>15</v>
      </c>
      <c r="B196">
        <v>4.3</v>
      </c>
      <c r="D196" t="s">
        <v>10</v>
      </c>
      <c r="E196">
        <v>0</v>
      </c>
      <c r="F196">
        <v>0</v>
      </c>
      <c r="G196" t="s">
        <v>13</v>
      </c>
      <c r="H196">
        <v>0</v>
      </c>
    </row>
    <row r="197" spans="1:17">
      <c r="D197" t="s">
        <v>17</v>
      </c>
      <c r="E197">
        <v>5</v>
      </c>
      <c r="F197">
        <v>1414</v>
      </c>
      <c r="G197">
        <v>106.63712857289786</v>
      </c>
      <c r="H197">
        <v>1</v>
      </c>
    </row>
    <row r="198" spans="1:17">
      <c r="A198" t="s">
        <v>20</v>
      </c>
      <c r="B198">
        <v>86.8</v>
      </c>
      <c r="D198" t="s">
        <v>17</v>
      </c>
      <c r="E198">
        <v>31</v>
      </c>
      <c r="F198">
        <v>131</v>
      </c>
      <c r="G198">
        <v>11.417430306949543</v>
      </c>
      <c r="H198">
        <v>0</v>
      </c>
      <c r="J198">
        <v>30</v>
      </c>
      <c r="K198">
        <v>3720</v>
      </c>
      <c r="L198">
        <v>62.440229872260666</v>
      </c>
      <c r="O198">
        <v>31</v>
      </c>
      <c r="P198">
        <v>935</v>
      </c>
      <c r="Q198">
        <v>113.53209142448407</v>
      </c>
    </row>
    <row r="199" spans="1:17">
      <c r="A199" t="s">
        <v>21</v>
      </c>
      <c r="B199">
        <v>84.2</v>
      </c>
      <c r="D199" t="s">
        <v>10</v>
      </c>
      <c r="E199">
        <v>0</v>
      </c>
      <c r="F199">
        <v>0</v>
      </c>
      <c r="G199" t="s">
        <v>13</v>
      </c>
      <c r="H199">
        <v>0</v>
      </c>
    </row>
    <row r="200" spans="1:17">
      <c r="D200" t="s">
        <v>17</v>
      </c>
      <c r="E200">
        <v>0</v>
      </c>
      <c r="F200">
        <v>0</v>
      </c>
      <c r="G200" t="s">
        <v>13</v>
      </c>
      <c r="H200">
        <v>0</v>
      </c>
    </row>
    <row r="201" spans="1:17">
      <c r="A201" t="s">
        <v>21</v>
      </c>
      <c r="B201">
        <v>86.8</v>
      </c>
      <c r="D201" t="s">
        <v>10</v>
      </c>
      <c r="E201">
        <v>5</v>
      </c>
      <c r="F201">
        <v>20</v>
      </c>
      <c r="G201">
        <v>11.486983549970351</v>
      </c>
      <c r="H201">
        <v>0</v>
      </c>
    </row>
    <row r="202" spans="1:17">
      <c r="D202" t="s">
        <v>17</v>
      </c>
      <c r="E202">
        <v>5</v>
      </c>
      <c r="F202">
        <v>10</v>
      </c>
      <c r="G202">
        <v>10</v>
      </c>
      <c r="H202">
        <v>0</v>
      </c>
    </row>
    <row r="203" spans="1:17">
      <c r="A203" t="s">
        <v>21</v>
      </c>
      <c r="B203">
        <v>91.4</v>
      </c>
      <c r="D203" t="s">
        <v>10</v>
      </c>
      <c r="E203">
        <v>0</v>
      </c>
      <c r="F203">
        <v>0</v>
      </c>
      <c r="G203" t="s">
        <v>13</v>
      </c>
      <c r="H203">
        <v>0</v>
      </c>
    </row>
    <row r="204" spans="1:17">
      <c r="D204" t="s">
        <v>17</v>
      </c>
      <c r="E204">
        <v>0</v>
      </c>
      <c r="F204">
        <v>0</v>
      </c>
      <c r="G204" t="s">
        <v>13</v>
      </c>
      <c r="H204">
        <v>0</v>
      </c>
    </row>
    <row r="205" spans="1:17">
      <c r="A205" t="s">
        <v>21</v>
      </c>
      <c r="B205">
        <v>92.8</v>
      </c>
      <c r="D205" t="s">
        <v>10</v>
      </c>
      <c r="E205">
        <v>5</v>
      </c>
      <c r="F205">
        <v>175</v>
      </c>
      <c r="G205">
        <v>111.39584664527713</v>
      </c>
      <c r="H205">
        <v>0</v>
      </c>
    </row>
    <row r="206" spans="1:17">
      <c r="D206" t="s">
        <v>17</v>
      </c>
      <c r="E206">
        <v>5</v>
      </c>
      <c r="F206">
        <v>393</v>
      </c>
      <c r="G206">
        <v>193.90601492444765</v>
      </c>
      <c r="H206">
        <v>1</v>
      </c>
    </row>
    <row r="207" spans="1:17">
      <c r="A207" t="s">
        <v>22</v>
      </c>
      <c r="B207">
        <v>306.89999999999998</v>
      </c>
      <c r="D207" t="s">
        <v>10</v>
      </c>
      <c r="E207">
        <v>5</v>
      </c>
      <c r="F207">
        <v>370</v>
      </c>
      <c r="G207">
        <v>129.90933056386604</v>
      </c>
      <c r="H207">
        <v>0</v>
      </c>
      <c r="J207">
        <v>19</v>
      </c>
      <c r="K207">
        <v>970</v>
      </c>
      <c r="L207">
        <v>225.15128275729171</v>
      </c>
      <c r="O207">
        <v>22</v>
      </c>
      <c r="P207">
        <v>630</v>
      </c>
      <c r="Q207">
        <v>169.18978323855202</v>
      </c>
    </row>
    <row r="208" spans="1:17">
      <c r="A208" t="s">
        <v>23</v>
      </c>
      <c r="B208">
        <v>305.10000000000002</v>
      </c>
      <c r="D208" t="s">
        <v>10</v>
      </c>
      <c r="E208">
        <v>5</v>
      </c>
      <c r="F208">
        <v>52</v>
      </c>
      <c r="G208">
        <v>15.973742081538303</v>
      </c>
      <c r="H208">
        <v>0</v>
      </c>
    </row>
    <row r="209" spans="1:17">
      <c r="D209" t="s">
        <v>17</v>
      </c>
      <c r="E209">
        <v>5</v>
      </c>
      <c r="F209">
        <v>98</v>
      </c>
      <c r="G209">
        <v>15.785022858581216</v>
      </c>
      <c r="H209">
        <v>0</v>
      </c>
    </row>
    <row r="210" spans="1:17">
      <c r="A210" t="s">
        <v>23</v>
      </c>
      <c r="B210">
        <v>308.10000000000002</v>
      </c>
      <c r="D210" t="s">
        <v>10</v>
      </c>
      <c r="E210">
        <v>0</v>
      </c>
      <c r="F210">
        <v>0</v>
      </c>
      <c r="G210" t="s">
        <v>13</v>
      </c>
      <c r="H210">
        <v>0</v>
      </c>
    </row>
    <row r="211" spans="1:17">
      <c r="D211" t="s">
        <v>17</v>
      </c>
      <c r="E211">
        <v>0</v>
      </c>
      <c r="F211">
        <v>0</v>
      </c>
      <c r="G211" t="s">
        <v>13</v>
      </c>
      <c r="H211">
        <v>0</v>
      </c>
    </row>
    <row r="212" spans="1:17">
      <c r="A212" t="s">
        <v>23</v>
      </c>
      <c r="B212">
        <v>314.8</v>
      </c>
      <c r="D212" t="s">
        <v>10</v>
      </c>
      <c r="E212">
        <v>5</v>
      </c>
      <c r="F212">
        <v>63</v>
      </c>
      <c r="G212">
        <v>23.90850645411625</v>
      </c>
      <c r="H212">
        <v>0</v>
      </c>
    </row>
    <row r="213" spans="1:17">
      <c r="D213" t="s">
        <v>17</v>
      </c>
      <c r="E213">
        <v>5</v>
      </c>
      <c r="F213">
        <v>109</v>
      </c>
      <c r="G213">
        <v>20.218905309673314</v>
      </c>
      <c r="H213">
        <v>0</v>
      </c>
    </row>
    <row r="214" spans="1:17">
      <c r="A214" t="s">
        <v>24</v>
      </c>
      <c r="B214">
        <v>351</v>
      </c>
      <c r="D214" t="s">
        <v>10</v>
      </c>
      <c r="E214">
        <v>0</v>
      </c>
      <c r="F214">
        <v>0</v>
      </c>
      <c r="G214" t="s">
        <v>13</v>
      </c>
      <c r="H214">
        <v>0</v>
      </c>
      <c r="J214">
        <v>0</v>
      </c>
      <c r="K214">
        <v>0</v>
      </c>
      <c r="L214" t="s">
        <v>13</v>
      </c>
      <c r="O214">
        <v>0</v>
      </c>
      <c r="P214">
        <v>0</v>
      </c>
      <c r="Q214" t="s">
        <v>13</v>
      </c>
    </row>
    <row r="215" spans="1:17">
      <c r="A215" t="s">
        <v>25</v>
      </c>
      <c r="B215">
        <v>462.8</v>
      </c>
      <c r="D215" t="s">
        <v>10</v>
      </c>
      <c r="E215">
        <v>2</v>
      </c>
      <c r="F215">
        <v>7</v>
      </c>
      <c r="G215" t="s">
        <v>13</v>
      </c>
      <c r="H215">
        <v>0</v>
      </c>
      <c r="J215">
        <v>4</v>
      </c>
      <c r="K215">
        <v>114.9</v>
      </c>
      <c r="L215" t="s">
        <v>13</v>
      </c>
      <c r="O215">
        <v>4</v>
      </c>
      <c r="P215">
        <v>126</v>
      </c>
      <c r="Q215" t="s">
        <v>13</v>
      </c>
    </row>
    <row r="216" spans="1:17">
      <c r="A216" t="s">
        <v>26</v>
      </c>
      <c r="B216">
        <v>462.6</v>
      </c>
      <c r="D216" t="s">
        <v>10</v>
      </c>
      <c r="E216">
        <v>0</v>
      </c>
      <c r="F216">
        <v>0</v>
      </c>
      <c r="G216" t="s">
        <v>13</v>
      </c>
      <c r="H216">
        <v>0</v>
      </c>
    </row>
    <row r="217" spans="1:17">
      <c r="D217" t="s">
        <v>17</v>
      </c>
      <c r="E217">
        <v>5</v>
      </c>
      <c r="F217">
        <v>20</v>
      </c>
      <c r="G217">
        <v>2.9925557394776896</v>
      </c>
      <c r="H217">
        <v>0</v>
      </c>
    </row>
    <row r="218" spans="1:17">
      <c r="A218" t="s">
        <v>26</v>
      </c>
      <c r="B218">
        <v>463.9</v>
      </c>
      <c r="D218" t="s">
        <v>10</v>
      </c>
      <c r="E218">
        <v>0</v>
      </c>
      <c r="F218">
        <v>0</v>
      </c>
      <c r="G218" t="s">
        <v>13</v>
      </c>
      <c r="H218">
        <v>0</v>
      </c>
    </row>
    <row r="219" spans="1:17">
      <c r="D219" t="s">
        <v>17</v>
      </c>
      <c r="E219">
        <v>0</v>
      </c>
      <c r="F219">
        <v>0</v>
      </c>
      <c r="G219" t="s">
        <v>13</v>
      </c>
      <c r="H219">
        <v>0</v>
      </c>
    </row>
    <row r="220" spans="1:17">
      <c r="A220" t="s">
        <v>26</v>
      </c>
      <c r="B220">
        <v>469.9</v>
      </c>
      <c r="D220" t="s">
        <v>10</v>
      </c>
      <c r="E220">
        <v>0</v>
      </c>
      <c r="F220">
        <v>0</v>
      </c>
      <c r="G220" t="s">
        <v>13</v>
      </c>
      <c r="H220">
        <v>0</v>
      </c>
    </row>
    <row r="221" spans="1:17">
      <c r="D221" t="s">
        <v>17</v>
      </c>
      <c r="E221">
        <v>0</v>
      </c>
      <c r="F221">
        <v>0</v>
      </c>
      <c r="G221" t="s">
        <v>13</v>
      </c>
      <c r="H221">
        <v>0</v>
      </c>
    </row>
    <row r="222" spans="1:17">
      <c r="A222" t="s">
        <v>26</v>
      </c>
      <c r="B222">
        <v>470</v>
      </c>
      <c r="D222" t="s">
        <v>10</v>
      </c>
      <c r="E222">
        <v>0</v>
      </c>
      <c r="F222">
        <v>0</v>
      </c>
      <c r="G222" t="s">
        <v>13</v>
      </c>
      <c r="H222">
        <v>0</v>
      </c>
    </row>
    <row r="223" spans="1:17">
      <c r="D223" t="s">
        <v>17</v>
      </c>
      <c r="E223">
        <v>5</v>
      </c>
      <c r="F223">
        <v>68</v>
      </c>
      <c r="G223">
        <v>15.384054698825885</v>
      </c>
      <c r="H223">
        <v>0</v>
      </c>
    </row>
    <row r="224" spans="1:17">
      <c r="A224" t="s">
        <v>26</v>
      </c>
      <c r="B224">
        <v>477.5</v>
      </c>
      <c r="D224" t="s">
        <v>10</v>
      </c>
      <c r="E224">
        <v>0</v>
      </c>
      <c r="F224">
        <v>0</v>
      </c>
      <c r="G224" t="s">
        <v>13</v>
      </c>
      <c r="H224">
        <v>0</v>
      </c>
    </row>
    <row r="225" spans="1:17">
      <c r="D225" t="s">
        <v>17</v>
      </c>
      <c r="E225">
        <v>5</v>
      </c>
      <c r="F225">
        <v>14</v>
      </c>
      <c r="G225">
        <v>4.7893889531869887</v>
      </c>
      <c r="H225">
        <v>0</v>
      </c>
    </row>
    <row r="226" spans="1:17">
      <c r="A226" t="s">
        <v>27</v>
      </c>
      <c r="B226">
        <v>594</v>
      </c>
      <c r="D226" t="s">
        <v>17</v>
      </c>
      <c r="E226">
        <v>29</v>
      </c>
      <c r="F226">
        <v>11</v>
      </c>
      <c r="G226">
        <v>2.839314156078701</v>
      </c>
      <c r="H226">
        <v>0</v>
      </c>
      <c r="J226">
        <v>28</v>
      </c>
      <c r="K226">
        <v>180</v>
      </c>
      <c r="L226">
        <v>10.950609779111719</v>
      </c>
      <c r="O226">
        <v>31</v>
      </c>
      <c r="P226">
        <v>770.1</v>
      </c>
      <c r="Q226">
        <v>37.385019987809585</v>
      </c>
    </row>
    <row r="227" spans="1:17">
      <c r="A227" t="s">
        <v>28</v>
      </c>
      <c r="B227">
        <v>594</v>
      </c>
      <c r="D227" t="s">
        <v>10</v>
      </c>
      <c r="E227">
        <v>0</v>
      </c>
      <c r="F227">
        <v>0</v>
      </c>
      <c r="G227" t="s">
        <v>13</v>
      </c>
      <c r="H227">
        <v>0</v>
      </c>
    </row>
    <row r="228" spans="1:17">
      <c r="D228" t="s">
        <v>17</v>
      </c>
      <c r="E228">
        <v>5</v>
      </c>
      <c r="F228">
        <v>20</v>
      </c>
      <c r="G228">
        <v>11.486983549970351</v>
      </c>
      <c r="H228">
        <v>0</v>
      </c>
    </row>
    <row r="229" spans="1:17">
      <c r="A229" t="s">
        <v>28</v>
      </c>
      <c r="B229">
        <v>608.70000000000005</v>
      </c>
      <c r="D229" t="s">
        <v>10</v>
      </c>
      <c r="E229">
        <v>0</v>
      </c>
      <c r="F229">
        <v>0</v>
      </c>
      <c r="G229" t="s">
        <v>13</v>
      </c>
      <c r="H229">
        <v>0</v>
      </c>
    </row>
    <row r="230" spans="1:17">
      <c r="D230" t="s">
        <v>17</v>
      </c>
      <c r="E230">
        <v>0</v>
      </c>
      <c r="F230">
        <v>0</v>
      </c>
      <c r="G230" t="s">
        <v>13</v>
      </c>
      <c r="H230">
        <v>0</v>
      </c>
    </row>
    <row r="231" spans="1:17">
      <c r="A231" t="s">
        <v>28</v>
      </c>
      <c r="B231">
        <v>619.29999999999995</v>
      </c>
      <c r="D231" t="s">
        <v>10</v>
      </c>
      <c r="E231">
        <v>0</v>
      </c>
      <c r="F231">
        <v>0</v>
      </c>
      <c r="G231" t="s">
        <v>13</v>
      </c>
      <c r="H231">
        <v>0</v>
      </c>
    </row>
    <row r="232" spans="1:17">
      <c r="D232" t="s">
        <v>17</v>
      </c>
      <c r="E232">
        <v>5</v>
      </c>
      <c r="F232">
        <v>20</v>
      </c>
      <c r="G232">
        <v>13.195079107728942</v>
      </c>
      <c r="H232">
        <v>0</v>
      </c>
    </row>
    <row r="233" spans="1:17">
      <c r="A233" t="s">
        <v>29</v>
      </c>
      <c r="B233">
        <v>791.5</v>
      </c>
      <c r="D233" t="s">
        <v>17</v>
      </c>
      <c r="E233">
        <v>25</v>
      </c>
      <c r="F233">
        <v>63.1</v>
      </c>
      <c r="G233">
        <v>11.48873819126173</v>
      </c>
      <c r="H233">
        <v>0</v>
      </c>
      <c r="J233">
        <v>28</v>
      </c>
      <c r="K233">
        <v>276</v>
      </c>
      <c r="L233">
        <v>28.727466451911756</v>
      </c>
      <c r="O233">
        <v>31</v>
      </c>
      <c r="P233">
        <v>411</v>
      </c>
      <c r="Q233">
        <v>79.846806679101718</v>
      </c>
    </row>
    <row r="234" spans="1:17">
      <c r="A234" t="s">
        <v>30</v>
      </c>
      <c r="B234">
        <v>791.5</v>
      </c>
      <c r="D234" t="s">
        <v>10</v>
      </c>
      <c r="E234">
        <v>0</v>
      </c>
      <c r="F234">
        <v>0</v>
      </c>
      <c r="G234" t="s">
        <v>13</v>
      </c>
      <c r="H234">
        <v>0</v>
      </c>
    </row>
    <row r="235" spans="1:17">
      <c r="D235" t="s">
        <v>17</v>
      </c>
      <c r="E235">
        <v>5</v>
      </c>
      <c r="F235">
        <v>20</v>
      </c>
      <c r="G235">
        <v>5.2265236679082605</v>
      </c>
      <c r="H235">
        <v>0</v>
      </c>
    </row>
    <row r="236" spans="1:17">
      <c r="A236" t="s">
        <v>30</v>
      </c>
      <c r="B236">
        <v>793.7</v>
      </c>
      <c r="D236" t="s">
        <v>10</v>
      </c>
      <c r="E236">
        <v>0</v>
      </c>
      <c r="F236">
        <v>0</v>
      </c>
      <c r="G236" t="s">
        <v>13</v>
      </c>
      <c r="H236">
        <v>0</v>
      </c>
    </row>
    <row r="237" spans="1:17">
      <c r="D237" t="s">
        <v>17</v>
      </c>
      <c r="E237">
        <v>5</v>
      </c>
      <c r="F237">
        <v>548</v>
      </c>
      <c r="G237">
        <v>44.670353826249674</v>
      </c>
      <c r="H237">
        <v>1</v>
      </c>
    </row>
    <row r="238" spans="1:17">
      <c r="A238" t="s">
        <v>30</v>
      </c>
      <c r="B238">
        <v>797.3</v>
      </c>
      <c r="D238" t="s">
        <v>10</v>
      </c>
      <c r="E238">
        <v>0</v>
      </c>
      <c r="F238">
        <v>0</v>
      </c>
      <c r="G238" t="s">
        <v>13</v>
      </c>
      <c r="H238">
        <v>0</v>
      </c>
    </row>
    <row r="239" spans="1:17">
      <c r="D239" t="s">
        <v>17</v>
      </c>
      <c r="E239">
        <v>0</v>
      </c>
      <c r="F239">
        <v>0</v>
      </c>
      <c r="G239" t="s">
        <v>13</v>
      </c>
      <c r="H239">
        <v>0</v>
      </c>
    </row>
    <row r="240" spans="1:17">
      <c r="A240" t="s">
        <v>31</v>
      </c>
      <c r="B240">
        <v>935.5</v>
      </c>
      <c r="D240" t="s">
        <v>17</v>
      </c>
      <c r="E240">
        <v>4</v>
      </c>
      <c r="F240">
        <v>9.8000000000000007</v>
      </c>
      <c r="G240" t="s">
        <v>13</v>
      </c>
      <c r="H240">
        <v>0</v>
      </c>
      <c r="J240">
        <v>7</v>
      </c>
      <c r="K240">
        <v>8.5</v>
      </c>
      <c r="L240">
        <v>2.2912320525203325</v>
      </c>
      <c r="O240">
        <v>7</v>
      </c>
      <c r="P240">
        <v>21.6</v>
      </c>
      <c r="Q240">
        <v>4.3425771683977565</v>
      </c>
    </row>
    <row r="242" spans="1:15">
      <c r="A242" t="s">
        <v>39</v>
      </c>
      <c r="O242" t="s">
        <v>105</v>
      </c>
    </row>
    <row r="243" spans="1:15">
      <c r="A243" t="s">
        <v>40</v>
      </c>
      <c r="M243" t="s">
        <v>46</v>
      </c>
    </row>
    <row r="244" spans="1:15">
      <c r="A244" t="s">
        <v>115</v>
      </c>
    </row>
    <row r="245" spans="1:15">
      <c r="A245" t="s">
        <v>42</v>
      </c>
    </row>
    <row r="246" spans="1:15">
      <c r="A246" t="s">
        <v>82</v>
      </c>
    </row>
    <row r="247" spans="1:15">
      <c r="A247" t="s">
        <v>118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7"/>
  <sheetViews>
    <sheetView topLeftCell="A223" workbookViewId="0">
      <selection activeCell="T181" sqref="T181"/>
    </sheetView>
  </sheetViews>
  <sheetFormatPr defaultColWidth="9.140625" defaultRowHeight="15"/>
  <cols>
    <col min="1" max="1" width="18.140625" style="1" bestFit="1" customWidth="1"/>
    <col min="2" max="2" width="6" style="1" bestFit="1" customWidth="1"/>
    <col min="3" max="3" width="9.140625" style="1"/>
    <col min="4" max="4" width="12.5703125" style="1" bestFit="1" customWidth="1"/>
    <col min="5" max="16384" width="9.140625" style="1"/>
  </cols>
  <sheetData>
    <row r="1" spans="1:18" ht="15.75">
      <c r="A1" s="104"/>
      <c r="B1" s="112"/>
      <c r="C1" s="104"/>
      <c r="D1" s="104"/>
      <c r="E1" s="480" t="s">
        <v>0</v>
      </c>
      <c r="F1" s="480"/>
      <c r="G1" s="480"/>
      <c r="H1" s="106"/>
      <c r="I1" s="104"/>
      <c r="J1" s="480" t="s">
        <v>1</v>
      </c>
      <c r="K1" s="480"/>
      <c r="L1" s="480"/>
      <c r="M1" s="106"/>
      <c r="N1" s="104"/>
      <c r="O1" s="480" t="s">
        <v>2</v>
      </c>
      <c r="P1" s="480"/>
      <c r="Q1" s="480"/>
      <c r="R1" s="106"/>
    </row>
    <row r="2" spans="1:18">
      <c r="A2" s="104"/>
      <c r="B2" s="112"/>
      <c r="C2" s="104"/>
      <c r="D2" s="104"/>
      <c r="E2" s="106"/>
      <c r="F2" s="191"/>
      <c r="G2" s="106"/>
      <c r="H2" s="106"/>
      <c r="I2" s="104"/>
      <c r="J2" s="106"/>
      <c r="K2" s="191"/>
      <c r="L2" s="106"/>
      <c r="M2" s="106"/>
      <c r="N2" s="104"/>
      <c r="O2" s="106"/>
      <c r="P2" s="191"/>
      <c r="Q2" s="106"/>
      <c r="R2" s="106"/>
    </row>
    <row r="3" spans="1:18">
      <c r="A3" s="107" t="s">
        <v>3</v>
      </c>
      <c r="B3" s="192" t="s">
        <v>4</v>
      </c>
      <c r="C3" s="107"/>
      <c r="D3" s="109" t="s">
        <v>5</v>
      </c>
      <c r="E3" s="110" t="s">
        <v>6</v>
      </c>
      <c r="F3" s="193" t="s">
        <v>7</v>
      </c>
      <c r="G3" s="110" t="s">
        <v>8</v>
      </c>
      <c r="H3" s="111"/>
      <c r="I3" s="107"/>
      <c r="J3" s="110" t="s">
        <v>6</v>
      </c>
      <c r="K3" s="193" t="s">
        <v>7</v>
      </c>
      <c r="L3" s="110" t="s">
        <v>8</v>
      </c>
      <c r="M3" s="111"/>
      <c r="N3" s="107"/>
      <c r="O3" s="110" t="s">
        <v>6</v>
      </c>
      <c r="P3" s="193" t="s">
        <v>7</v>
      </c>
      <c r="Q3" s="110" t="s">
        <v>8</v>
      </c>
      <c r="R3" s="111"/>
    </row>
    <row r="4" spans="1:18">
      <c r="A4" s="104" t="s">
        <v>9</v>
      </c>
      <c r="B4" s="112">
        <v>-8.5</v>
      </c>
      <c r="C4" s="104"/>
      <c r="D4" s="104" t="s">
        <v>10</v>
      </c>
      <c r="E4" s="428">
        <f>'[1]Wilk-Penn'!$I$14</f>
        <v>19</v>
      </c>
      <c r="F4" s="429">
        <f>'[1]Wilk-Penn'!$I$15</f>
        <v>320</v>
      </c>
      <c r="G4" s="429">
        <f>'[1]Wilk-Penn'!$I$16</f>
        <v>27.269070638816572</v>
      </c>
      <c r="H4" s="429"/>
      <c r="I4" s="430"/>
      <c r="J4" s="428">
        <f>'[1]Wilk-Penn'!$J$14</f>
        <v>19</v>
      </c>
      <c r="K4" s="429">
        <f>'[1]Wilk-Penn'!$J$15</f>
        <v>78</v>
      </c>
      <c r="L4" s="429">
        <f>'[1]Wilk-Penn'!$J$16</f>
        <v>20.129750198888306</v>
      </c>
      <c r="M4" s="429"/>
      <c r="N4" s="430"/>
      <c r="O4" s="428">
        <f>'[1]Wilk-Penn'!$K$14</f>
        <v>23</v>
      </c>
      <c r="P4" s="429">
        <f>'[1]Wilk-Penn'!$K$15</f>
        <v>248</v>
      </c>
      <c r="Q4" s="429">
        <f>'[1]Wilk-Penn'!$K$16</f>
        <v>28.208110599094468</v>
      </c>
      <c r="R4" s="429"/>
    </row>
    <row r="5" spans="1:18">
      <c r="A5" s="117" t="s">
        <v>11</v>
      </c>
      <c r="B5" s="112"/>
      <c r="C5" s="104"/>
      <c r="D5" s="104"/>
      <c r="E5" s="431"/>
      <c r="F5" s="432"/>
      <c r="G5" s="431"/>
      <c r="H5" s="195"/>
      <c r="I5" s="430"/>
      <c r="J5" s="431"/>
      <c r="K5" s="432"/>
      <c r="L5" s="431"/>
      <c r="M5" s="195"/>
      <c r="N5" s="430"/>
      <c r="O5" s="431"/>
      <c r="P5" s="432"/>
      <c r="Q5" s="431"/>
      <c r="R5" s="195"/>
    </row>
    <row r="6" spans="1:18">
      <c r="B6" s="311"/>
      <c r="E6" s="257"/>
      <c r="F6" s="280"/>
      <c r="G6" s="257"/>
      <c r="H6" s="257"/>
      <c r="J6" s="257"/>
      <c r="K6" s="280"/>
      <c r="L6" s="257"/>
      <c r="M6" s="257"/>
      <c r="O6" s="257"/>
      <c r="P6" s="280"/>
      <c r="Q6" s="257"/>
      <c r="R6" s="257"/>
    </row>
    <row r="7" spans="1:18">
      <c r="A7" s="104" t="s">
        <v>12</v>
      </c>
      <c r="B7" s="112">
        <v>-4.5</v>
      </c>
      <c r="C7" s="104"/>
      <c r="D7" s="104" t="s">
        <v>10</v>
      </c>
      <c r="E7" s="428">
        <f>'[1]Hays Mine'!I12</f>
        <v>0</v>
      </c>
      <c r="F7" s="429" t="str">
        <f>'[1]Hays Mine'!$I13</f>
        <v>January</v>
      </c>
      <c r="G7" s="429">
        <f>'[1]Hays Mine'!$I14</f>
        <v>0</v>
      </c>
      <c r="H7" s="429"/>
      <c r="I7" s="430"/>
      <c r="J7" s="428">
        <f>'[1]Hays Mine'!$J12</f>
        <v>0</v>
      </c>
      <c r="K7" s="429" t="str">
        <f>'[1]Hays Mine'!$J13</f>
        <v>February</v>
      </c>
      <c r="L7" s="429">
        <f>'[1]Hays Mine'!$J14</f>
        <v>0</v>
      </c>
      <c r="M7" s="429"/>
      <c r="N7" s="430"/>
      <c r="O7" s="428">
        <f>'[1]Hays Mine'!$K12</f>
        <v>0</v>
      </c>
      <c r="P7" s="429" t="str">
        <f>'[1]Hays Mine'!$K13</f>
        <v>March</v>
      </c>
      <c r="Q7" s="429">
        <f>'[1]Hays Mine'!$K14</f>
        <v>0</v>
      </c>
      <c r="R7" s="429"/>
    </row>
    <row r="8" spans="1:18">
      <c r="A8" s="1" t="s">
        <v>14</v>
      </c>
      <c r="B8" s="112"/>
      <c r="C8" s="104"/>
      <c r="D8" s="104"/>
      <c r="E8" s="428"/>
      <c r="F8" s="429"/>
      <c r="G8" s="428"/>
      <c r="H8" s="429"/>
      <c r="I8" s="430"/>
      <c r="J8" s="428"/>
      <c r="K8" s="429"/>
      <c r="L8" s="428"/>
      <c r="M8" s="195"/>
      <c r="N8" s="430"/>
      <c r="O8" s="428"/>
      <c r="P8" s="429"/>
      <c r="Q8" s="428"/>
      <c r="R8" s="195"/>
    </row>
    <row r="9" spans="1:18">
      <c r="A9" s="123" t="s">
        <v>15</v>
      </c>
      <c r="B9" s="196" t="s">
        <v>16</v>
      </c>
      <c r="C9" s="123"/>
      <c r="D9" s="123" t="s">
        <v>10</v>
      </c>
      <c r="E9" s="123"/>
      <c r="F9" s="123"/>
      <c r="G9" s="123"/>
      <c r="H9" s="123"/>
      <c r="I9" s="123"/>
      <c r="J9" s="123"/>
      <c r="K9" s="123"/>
      <c r="L9" s="123"/>
      <c r="M9" s="123"/>
      <c r="N9" s="123"/>
      <c r="O9" s="123"/>
      <c r="P9" s="123"/>
      <c r="Q9" s="123"/>
      <c r="R9" s="123"/>
    </row>
    <row r="10" spans="1:18">
      <c r="A10" s="123"/>
      <c r="B10" s="196"/>
      <c r="C10" s="123"/>
      <c r="D10" s="128" t="s">
        <v>17</v>
      </c>
      <c r="E10" s="123"/>
      <c r="F10" s="123"/>
      <c r="G10" s="123"/>
      <c r="H10" s="123"/>
      <c r="I10" s="123"/>
      <c r="J10" s="123"/>
      <c r="K10" s="123"/>
      <c r="L10" s="123"/>
      <c r="M10" s="123"/>
      <c r="N10" s="123"/>
      <c r="O10" s="123"/>
      <c r="P10" s="123"/>
      <c r="Q10" s="123"/>
      <c r="R10" s="123"/>
    </row>
    <row r="11" spans="1:18">
      <c r="A11" s="123" t="s">
        <v>15</v>
      </c>
      <c r="B11" s="196" t="s">
        <v>18</v>
      </c>
      <c r="C11" s="123"/>
      <c r="D11" s="123" t="s">
        <v>10</v>
      </c>
      <c r="E11" s="123"/>
      <c r="F11" s="123"/>
      <c r="G11" s="123"/>
      <c r="H11" s="123"/>
      <c r="I11" s="123"/>
      <c r="J11" s="123"/>
      <c r="K11" s="123"/>
      <c r="L11" s="123"/>
      <c r="M11" s="123"/>
      <c r="N11" s="123"/>
      <c r="O11" s="123"/>
      <c r="P11" s="123"/>
      <c r="Q11" s="123"/>
      <c r="R11" s="123"/>
    </row>
    <row r="12" spans="1:18">
      <c r="A12" s="123"/>
      <c r="B12" s="196"/>
      <c r="C12" s="123"/>
      <c r="D12" s="128" t="s">
        <v>17</v>
      </c>
      <c r="E12" s="123"/>
      <c r="F12" s="123"/>
      <c r="G12" s="123"/>
      <c r="H12" s="123"/>
      <c r="I12" s="123"/>
      <c r="J12" s="123"/>
      <c r="K12" s="123"/>
      <c r="L12" s="123"/>
      <c r="M12" s="123"/>
      <c r="N12" s="123"/>
      <c r="O12" s="123"/>
      <c r="P12" s="123"/>
      <c r="Q12" s="123"/>
      <c r="R12" s="123"/>
    </row>
    <row r="13" spans="1:18">
      <c r="A13" s="123" t="s">
        <v>15</v>
      </c>
      <c r="B13" s="196" t="s">
        <v>19</v>
      </c>
      <c r="C13" s="123"/>
      <c r="D13" s="123" t="s">
        <v>10</v>
      </c>
      <c r="E13" s="123"/>
      <c r="F13" s="123"/>
      <c r="G13" s="123"/>
      <c r="H13" s="123"/>
      <c r="I13" s="123"/>
      <c r="J13" s="123"/>
      <c r="K13" s="123"/>
      <c r="L13" s="123"/>
      <c r="M13" s="123"/>
      <c r="N13" s="123"/>
      <c r="O13" s="123"/>
      <c r="P13" s="123"/>
      <c r="Q13" s="123"/>
      <c r="R13" s="123"/>
    </row>
    <row r="14" spans="1:18">
      <c r="A14" s="123"/>
      <c r="B14" s="196"/>
      <c r="C14" s="123"/>
      <c r="D14" s="128" t="s">
        <v>17</v>
      </c>
      <c r="E14" s="123"/>
      <c r="F14" s="123"/>
      <c r="G14" s="123"/>
      <c r="H14" s="123"/>
      <c r="I14" s="123"/>
      <c r="J14" s="123"/>
      <c r="K14" s="123"/>
      <c r="L14" s="123"/>
      <c r="M14" s="123"/>
      <c r="N14" s="123"/>
      <c r="O14" s="123"/>
      <c r="P14" s="123"/>
      <c r="Q14" s="123"/>
      <c r="R14" s="123"/>
    </row>
    <row r="15" spans="1:18">
      <c r="A15" s="123" t="s">
        <v>15</v>
      </c>
      <c r="B15" s="124">
        <v>4.3</v>
      </c>
      <c r="C15" s="123"/>
      <c r="D15" s="123" t="s">
        <v>10</v>
      </c>
      <c r="E15" s="433"/>
      <c r="F15" s="434"/>
      <c r="G15" s="433"/>
      <c r="H15" s="434"/>
      <c r="I15" s="435"/>
      <c r="J15" s="433"/>
      <c r="K15" s="434"/>
      <c r="L15" s="433"/>
      <c r="M15" s="198"/>
      <c r="N15" s="435"/>
      <c r="O15" s="433"/>
      <c r="P15" s="434"/>
      <c r="Q15" s="433"/>
      <c r="R15" s="434"/>
    </row>
    <row r="16" spans="1:18">
      <c r="A16" s="123"/>
      <c r="B16" s="124"/>
      <c r="C16" s="123"/>
      <c r="D16" s="128" t="s">
        <v>17</v>
      </c>
      <c r="E16" s="433"/>
      <c r="F16" s="434"/>
      <c r="G16" s="433"/>
      <c r="H16" s="434"/>
      <c r="I16" s="435"/>
      <c r="J16" s="433"/>
      <c r="K16" s="434"/>
      <c r="L16" s="433"/>
      <c r="M16" s="198"/>
      <c r="N16" s="435"/>
      <c r="O16" s="433"/>
      <c r="P16" s="434"/>
      <c r="Q16" s="433"/>
      <c r="R16" s="434"/>
    </row>
    <row r="17" spans="1:18">
      <c r="A17" s="104" t="s">
        <v>20</v>
      </c>
      <c r="B17" s="112">
        <v>86.8</v>
      </c>
      <c r="C17" s="104"/>
      <c r="D17" s="131" t="s">
        <v>17</v>
      </c>
      <c r="E17" s="132">
        <f>[1]Wheeling!$I12</f>
        <v>0</v>
      </c>
      <c r="F17" s="132" t="str">
        <f>[1]Wheeling!$I13</f>
        <v>January</v>
      </c>
      <c r="G17" s="132">
        <f>[1]Wheeling!$I14</f>
        <v>31</v>
      </c>
      <c r="H17" s="132"/>
      <c r="I17" s="134"/>
      <c r="J17" s="132">
        <f>[1]Wheeling!$J12</f>
        <v>0</v>
      </c>
      <c r="K17" s="132" t="str">
        <f>[1]Wheeling!$J13</f>
        <v>February</v>
      </c>
      <c r="L17" s="132">
        <f>[1]Wheeling!$J14</f>
        <v>28</v>
      </c>
      <c r="M17" s="132"/>
      <c r="N17" s="134"/>
      <c r="O17" s="132">
        <f>[1]Wheeling!$K12</f>
        <v>0</v>
      </c>
      <c r="P17" s="132" t="str">
        <f>[1]Wheeling!$K13</f>
        <v>March</v>
      </c>
      <c r="Q17" s="132">
        <f>[1]Wheeling!$K14</f>
        <v>31</v>
      </c>
      <c r="R17" s="132"/>
    </row>
    <row r="18" spans="1:18">
      <c r="A18" s="123" t="s">
        <v>21</v>
      </c>
      <c r="B18" s="196">
        <v>84.2</v>
      </c>
      <c r="C18" s="123"/>
      <c r="D18" s="123" t="s">
        <v>10</v>
      </c>
      <c r="E18" s="123"/>
      <c r="F18" s="123"/>
      <c r="G18" s="123"/>
      <c r="H18" s="123"/>
      <c r="I18" s="123"/>
      <c r="J18" s="123"/>
      <c r="K18" s="123"/>
      <c r="L18" s="123"/>
      <c r="M18" s="123"/>
      <c r="N18" s="123"/>
      <c r="O18" s="123"/>
      <c r="P18" s="123"/>
      <c r="Q18" s="123"/>
      <c r="R18" s="123"/>
    </row>
    <row r="19" spans="1:18">
      <c r="A19" s="123"/>
      <c r="B19" s="196"/>
      <c r="C19" s="123"/>
      <c r="D19" s="128" t="s">
        <v>17</v>
      </c>
      <c r="E19" s="123"/>
      <c r="F19" s="123"/>
      <c r="G19" s="123"/>
      <c r="H19" s="123"/>
      <c r="I19" s="123"/>
      <c r="J19" s="123"/>
      <c r="K19" s="123"/>
      <c r="L19" s="123"/>
      <c r="M19" s="123"/>
      <c r="N19" s="123"/>
      <c r="O19" s="123"/>
      <c r="P19" s="123"/>
      <c r="Q19" s="123"/>
      <c r="R19" s="123"/>
    </row>
    <row r="20" spans="1:18">
      <c r="A20" s="123" t="s">
        <v>21</v>
      </c>
      <c r="B20" s="196">
        <v>86.8</v>
      </c>
      <c r="C20" s="123"/>
      <c r="D20" s="123" t="s">
        <v>10</v>
      </c>
      <c r="E20" s="123"/>
      <c r="F20" s="123"/>
      <c r="G20" s="123"/>
      <c r="H20" s="123"/>
      <c r="I20" s="123"/>
      <c r="J20" s="123"/>
      <c r="K20" s="123"/>
      <c r="L20" s="123"/>
      <c r="M20" s="123"/>
      <c r="N20" s="123"/>
      <c r="O20" s="123"/>
      <c r="P20" s="123"/>
      <c r="Q20" s="123"/>
      <c r="R20" s="123"/>
    </row>
    <row r="21" spans="1:18">
      <c r="A21" s="123"/>
      <c r="B21" s="196"/>
      <c r="C21" s="123"/>
      <c r="D21" s="128" t="s">
        <v>17</v>
      </c>
      <c r="E21" s="123"/>
      <c r="F21" s="123"/>
      <c r="G21" s="123"/>
      <c r="H21" s="123"/>
      <c r="I21" s="123"/>
      <c r="J21" s="123"/>
      <c r="K21" s="123"/>
      <c r="L21" s="123"/>
      <c r="M21" s="123"/>
      <c r="N21" s="123"/>
      <c r="O21" s="123"/>
      <c r="P21" s="123"/>
      <c r="Q21" s="123"/>
      <c r="R21" s="123"/>
    </row>
    <row r="22" spans="1:18">
      <c r="A22" s="123" t="s">
        <v>21</v>
      </c>
      <c r="B22" s="196">
        <v>91.4</v>
      </c>
      <c r="C22" s="123"/>
      <c r="D22" s="123" t="s">
        <v>10</v>
      </c>
      <c r="E22" s="123"/>
      <c r="F22" s="123"/>
      <c r="G22" s="123"/>
      <c r="H22" s="123"/>
      <c r="I22" s="123"/>
      <c r="J22" s="123"/>
      <c r="K22" s="123"/>
      <c r="L22" s="123"/>
      <c r="M22" s="123"/>
      <c r="N22" s="123"/>
      <c r="O22" s="123"/>
      <c r="P22" s="123"/>
      <c r="Q22" s="123"/>
      <c r="R22" s="123"/>
    </row>
    <row r="23" spans="1:18">
      <c r="A23" s="123"/>
      <c r="B23" s="196"/>
      <c r="C23" s="123"/>
      <c r="D23" s="128" t="s">
        <v>17</v>
      </c>
      <c r="E23" s="123"/>
      <c r="F23" s="123"/>
      <c r="G23" s="123"/>
      <c r="H23" s="123"/>
      <c r="I23" s="123"/>
      <c r="J23" s="123"/>
      <c r="K23" s="123"/>
      <c r="L23" s="123"/>
      <c r="M23" s="123"/>
      <c r="N23" s="123"/>
      <c r="O23" s="123"/>
      <c r="P23" s="123"/>
      <c r="Q23" s="123"/>
      <c r="R23" s="123"/>
    </row>
    <row r="24" spans="1:18">
      <c r="A24" s="123" t="s">
        <v>21</v>
      </c>
      <c r="B24" s="124">
        <v>92.8</v>
      </c>
      <c r="C24" s="123"/>
      <c r="D24" s="123" t="s">
        <v>10</v>
      </c>
      <c r="E24" s="433"/>
      <c r="F24" s="434"/>
      <c r="G24" s="433"/>
      <c r="H24" s="434"/>
      <c r="I24" s="435"/>
      <c r="J24" s="433"/>
      <c r="K24" s="434"/>
      <c r="L24" s="433"/>
      <c r="M24" s="434"/>
      <c r="N24" s="435"/>
      <c r="O24" s="433"/>
      <c r="P24" s="434"/>
      <c r="Q24" s="433"/>
      <c r="R24" s="434"/>
    </row>
    <row r="25" spans="1:18">
      <c r="A25" s="123"/>
      <c r="B25" s="124"/>
      <c r="C25" s="123"/>
      <c r="D25" s="128" t="s">
        <v>17</v>
      </c>
      <c r="E25" s="433"/>
      <c r="F25" s="434"/>
      <c r="G25" s="433"/>
      <c r="H25" s="434"/>
      <c r="I25" s="435"/>
      <c r="J25" s="433"/>
      <c r="K25" s="434"/>
      <c r="L25" s="433"/>
      <c r="M25" s="434"/>
      <c r="N25" s="435"/>
      <c r="O25" s="433"/>
      <c r="P25" s="434"/>
      <c r="Q25" s="433"/>
      <c r="R25" s="434"/>
    </row>
    <row r="26" spans="1:18">
      <c r="A26" s="104" t="s">
        <v>22</v>
      </c>
      <c r="B26" s="112">
        <v>306.89999999999998</v>
      </c>
      <c r="C26" s="104"/>
      <c r="D26" s="104" t="s">
        <v>10</v>
      </c>
      <c r="E26" s="428">
        <f>[1]Huntington!$I$14</f>
        <v>24</v>
      </c>
      <c r="F26" s="429">
        <f>[1]Huntington!$I$15</f>
        <v>2080</v>
      </c>
      <c r="G26" s="429">
        <f>[1]Huntington!$I$16</f>
        <v>329.38937384521387</v>
      </c>
      <c r="H26" s="429"/>
      <c r="I26" s="430"/>
      <c r="J26" s="428">
        <f>[1]Huntington!$J$14</f>
        <v>24</v>
      </c>
      <c r="K26" s="429">
        <f>[1]Huntington!$J$15</f>
        <v>860</v>
      </c>
      <c r="L26" s="429">
        <f>[1]Huntington!$J$16</f>
        <v>287.79626299960222</v>
      </c>
      <c r="M26" s="429"/>
      <c r="N26" s="430"/>
      <c r="O26" s="428">
        <f>[1]Huntington!$K$14</f>
        <v>26</v>
      </c>
      <c r="P26" s="429">
        <f>[1]Huntington!$K$15</f>
        <v>1610</v>
      </c>
      <c r="Q26" s="429">
        <f>[1]Huntington!$K$16</f>
        <v>260.90674401858382</v>
      </c>
      <c r="R26" s="429"/>
    </row>
    <row r="27" spans="1:18">
      <c r="A27" s="123" t="s">
        <v>23</v>
      </c>
      <c r="B27" s="196">
        <v>305.10000000000002</v>
      </c>
      <c r="C27" s="123"/>
      <c r="D27" s="123" t="s">
        <v>10</v>
      </c>
      <c r="E27" s="123"/>
      <c r="F27" s="123"/>
      <c r="G27" s="123"/>
      <c r="H27" s="123"/>
      <c r="I27" s="123"/>
      <c r="J27" s="123"/>
      <c r="K27" s="123"/>
      <c r="L27" s="123"/>
      <c r="M27" s="123"/>
      <c r="N27" s="123"/>
      <c r="O27" s="123"/>
      <c r="P27" s="123"/>
      <c r="Q27" s="123"/>
      <c r="R27" s="123"/>
    </row>
    <row r="28" spans="1:18">
      <c r="A28" s="123"/>
      <c r="B28" s="196"/>
      <c r="C28" s="123"/>
      <c r="D28" s="128" t="s">
        <v>17</v>
      </c>
      <c r="E28" s="123"/>
      <c r="F28" s="123"/>
      <c r="G28" s="123"/>
      <c r="H28" s="123"/>
      <c r="I28" s="123"/>
      <c r="J28" s="123"/>
      <c r="K28" s="123"/>
      <c r="L28" s="123"/>
      <c r="M28" s="123"/>
      <c r="N28" s="123"/>
      <c r="O28" s="123"/>
      <c r="P28" s="123"/>
      <c r="Q28" s="123"/>
      <c r="R28" s="123"/>
    </row>
    <row r="29" spans="1:18">
      <c r="A29" s="123" t="s">
        <v>23</v>
      </c>
      <c r="B29" s="196">
        <v>308.10000000000002</v>
      </c>
      <c r="C29" s="123"/>
      <c r="D29" s="123" t="s">
        <v>10</v>
      </c>
      <c r="E29" s="123"/>
      <c r="F29" s="123"/>
      <c r="G29" s="123"/>
      <c r="H29" s="123"/>
      <c r="I29" s="123"/>
      <c r="J29" s="123"/>
      <c r="K29" s="123"/>
      <c r="L29" s="123"/>
      <c r="M29" s="123"/>
      <c r="N29" s="123"/>
      <c r="O29" s="123"/>
      <c r="P29" s="123"/>
      <c r="Q29" s="123"/>
      <c r="R29" s="123"/>
    </row>
    <row r="30" spans="1:18">
      <c r="A30" s="123"/>
      <c r="B30" s="196"/>
      <c r="C30" s="123"/>
      <c r="D30" s="128" t="s">
        <v>17</v>
      </c>
      <c r="E30" s="123"/>
      <c r="F30" s="123"/>
      <c r="G30" s="123"/>
      <c r="H30" s="123"/>
      <c r="I30" s="123"/>
      <c r="J30" s="123"/>
      <c r="K30" s="123"/>
      <c r="L30" s="123"/>
      <c r="M30" s="123"/>
      <c r="N30" s="123"/>
      <c r="O30" s="123"/>
      <c r="P30" s="123"/>
      <c r="Q30" s="123"/>
      <c r="R30" s="123"/>
    </row>
    <row r="31" spans="1:18">
      <c r="A31" s="123" t="s">
        <v>23</v>
      </c>
      <c r="B31" s="124">
        <v>314.8</v>
      </c>
      <c r="C31" s="123"/>
      <c r="D31" s="123" t="s">
        <v>10</v>
      </c>
      <c r="E31" s="433"/>
      <c r="F31" s="434"/>
      <c r="G31" s="433"/>
      <c r="H31" s="434"/>
      <c r="I31" s="435"/>
      <c r="J31" s="433"/>
      <c r="K31" s="434"/>
      <c r="L31" s="433"/>
      <c r="M31" s="434"/>
      <c r="N31" s="435"/>
      <c r="O31" s="433"/>
      <c r="P31" s="434"/>
      <c r="Q31" s="433"/>
      <c r="R31" s="434"/>
    </row>
    <row r="32" spans="1:18">
      <c r="A32" s="123"/>
      <c r="B32" s="124"/>
      <c r="C32" s="123"/>
      <c r="D32" s="128" t="s">
        <v>17</v>
      </c>
      <c r="E32" s="129"/>
      <c r="F32" s="135"/>
      <c r="G32" s="129"/>
      <c r="H32" s="135"/>
      <c r="I32" s="199"/>
      <c r="J32" s="129"/>
      <c r="K32" s="135"/>
      <c r="L32" s="129"/>
      <c r="M32" s="200"/>
      <c r="N32" s="199"/>
      <c r="O32" s="129"/>
      <c r="P32" s="135"/>
      <c r="Q32" s="129"/>
      <c r="R32" s="135"/>
    </row>
    <row r="33" spans="1:18">
      <c r="A33" s="104" t="s">
        <v>24</v>
      </c>
      <c r="B33" s="112">
        <v>351</v>
      </c>
      <c r="C33" s="104"/>
      <c r="D33" s="104" t="s">
        <v>10</v>
      </c>
      <c r="E33" s="428">
        <f>[1]Portsmouth!$I$14</f>
        <v>0</v>
      </c>
      <c r="F33" s="429">
        <f>[1]Portsmouth!$I$15</f>
        <v>0</v>
      </c>
      <c r="G33" s="429" t="str">
        <f>[1]Portsmouth!$I$16</f>
        <v>N/A</v>
      </c>
      <c r="H33" s="429"/>
      <c r="I33" s="430"/>
      <c r="J33" s="428">
        <f>[1]Portsmouth!$J$14</f>
        <v>4</v>
      </c>
      <c r="K33" s="429">
        <f>[1]Portsmouth!$J$15</f>
        <v>77</v>
      </c>
      <c r="L33" s="429" t="str">
        <f>[1]Portsmouth!$J$16</f>
        <v>N/A</v>
      </c>
      <c r="M33" s="429"/>
      <c r="N33" s="430"/>
      <c r="O33" s="428">
        <f>[1]Portsmouth!$K$14</f>
        <v>0</v>
      </c>
      <c r="P33" s="429">
        <f>[1]Portsmouth!$K$15</f>
        <v>0</v>
      </c>
      <c r="Q33" s="429" t="str">
        <f>[1]Portsmouth!$K$16</f>
        <v>N/A</v>
      </c>
      <c r="R33" s="429"/>
    </row>
    <row r="34" spans="1:18">
      <c r="A34" s="104" t="s">
        <v>25</v>
      </c>
      <c r="B34" s="112">
        <v>462.8</v>
      </c>
      <c r="C34" s="104"/>
      <c r="D34" s="131" t="s">
        <v>17</v>
      </c>
      <c r="E34" s="132">
        <f>[1]Cincinnati!$I$14</f>
        <v>0</v>
      </c>
      <c r="F34" s="132">
        <f>[1]Cincinnati!$I$15</f>
        <v>0</v>
      </c>
      <c r="G34" s="132" t="str">
        <f>[1]Cincinnati!$I$16</f>
        <v>N/A</v>
      </c>
      <c r="H34" s="132"/>
      <c r="I34" s="134"/>
      <c r="J34" s="132">
        <f>[1]Cincinnati!$J$14</f>
        <v>0</v>
      </c>
      <c r="K34" s="132">
        <f>[1]Cincinnati!$J$15</f>
        <v>0</v>
      </c>
      <c r="L34" s="132" t="str">
        <f>[1]Cincinnati!$J$16</f>
        <v>N/A</v>
      </c>
      <c r="M34" s="132"/>
      <c r="N34" s="134"/>
      <c r="O34" s="132">
        <f>[1]Cincinnati!$K$14</f>
        <v>0</v>
      </c>
      <c r="P34" s="132">
        <f>[1]Cincinnati!$K$15</f>
        <v>0</v>
      </c>
      <c r="Q34" s="132" t="str">
        <f>[1]Cincinnati!$K$16</f>
        <v>N/A</v>
      </c>
      <c r="R34" s="133"/>
    </row>
    <row r="35" spans="1:18">
      <c r="A35" s="123" t="s">
        <v>26</v>
      </c>
      <c r="B35" s="196">
        <v>462.6</v>
      </c>
      <c r="C35" s="123"/>
      <c r="D35" s="123" t="s">
        <v>10</v>
      </c>
      <c r="E35" s="123"/>
      <c r="F35" s="123"/>
      <c r="G35" s="123"/>
      <c r="H35" s="123"/>
      <c r="I35" s="123"/>
      <c r="J35" s="123"/>
      <c r="K35" s="123"/>
      <c r="L35" s="123"/>
      <c r="M35" s="123"/>
      <c r="N35" s="123"/>
      <c r="O35" s="123"/>
      <c r="P35" s="123"/>
      <c r="Q35" s="123"/>
      <c r="R35" s="123"/>
    </row>
    <row r="36" spans="1:18">
      <c r="A36" s="123"/>
      <c r="B36" s="196"/>
      <c r="C36" s="123"/>
      <c r="D36" s="128" t="s">
        <v>17</v>
      </c>
      <c r="E36" s="123"/>
      <c r="F36" s="123"/>
      <c r="G36" s="123"/>
      <c r="H36" s="123"/>
      <c r="I36" s="123"/>
      <c r="J36" s="123"/>
      <c r="K36" s="123"/>
      <c r="L36" s="123"/>
      <c r="M36" s="123"/>
      <c r="N36" s="123"/>
      <c r="O36" s="123"/>
      <c r="P36" s="123"/>
      <c r="Q36" s="123"/>
      <c r="R36" s="123"/>
    </row>
    <row r="37" spans="1:18">
      <c r="A37" s="123" t="s">
        <v>26</v>
      </c>
      <c r="B37" s="196">
        <v>463.9</v>
      </c>
      <c r="C37" s="123"/>
      <c r="D37" s="123" t="s">
        <v>10</v>
      </c>
      <c r="E37" s="123"/>
      <c r="F37" s="123"/>
      <c r="G37" s="123"/>
      <c r="H37" s="123"/>
      <c r="I37" s="123"/>
      <c r="J37" s="123"/>
      <c r="K37" s="123"/>
      <c r="L37" s="123"/>
      <c r="M37" s="123"/>
      <c r="N37" s="123"/>
      <c r="O37" s="123"/>
      <c r="P37" s="123"/>
      <c r="Q37" s="123"/>
      <c r="R37" s="123"/>
    </row>
    <row r="38" spans="1:18">
      <c r="A38" s="123"/>
      <c r="B38" s="196"/>
      <c r="C38" s="123"/>
      <c r="D38" s="128" t="s">
        <v>17</v>
      </c>
      <c r="E38" s="123"/>
      <c r="F38" s="123"/>
      <c r="G38" s="123"/>
      <c r="H38" s="123"/>
      <c r="I38" s="123"/>
      <c r="J38" s="123"/>
      <c r="K38" s="123"/>
      <c r="L38" s="123"/>
      <c r="M38" s="123"/>
      <c r="N38" s="123"/>
      <c r="O38" s="123"/>
      <c r="P38" s="123"/>
      <c r="Q38" s="123"/>
      <c r="R38" s="123"/>
    </row>
    <row r="39" spans="1:18">
      <c r="A39" s="123" t="s">
        <v>26</v>
      </c>
      <c r="B39" s="124">
        <v>469.9</v>
      </c>
      <c r="C39" s="123"/>
      <c r="D39" s="123" t="s">
        <v>10</v>
      </c>
      <c r="E39" s="434"/>
      <c r="F39" s="434"/>
      <c r="G39" s="434"/>
      <c r="H39" s="434"/>
      <c r="I39" s="435"/>
      <c r="J39" s="434"/>
      <c r="K39" s="434"/>
      <c r="L39" s="434"/>
      <c r="M39" s="434"/>
      <c r="N39" s="435"/>
      <c r="O39" s="434"/>
      <c r="P39" s="434"/>
      <c r="Q39" s="434"/>
      <c r="R39" s="434"/>
    </row>
    <row r="40" spans="1:18">
      <c r="A40" s="123"/>
      <c r="B40" s="124"/>
      <c r="C40" s="123"/>
      <c r="D40" s="128" t="s">
        <v>17</v>
      </c>
      <c r="E40" s="129"/>
      <c r="F40" s="135"/>
      <c r="G40" s="129"/>
      <c r="H40" s="200"/>
      <c r="I40" s="199"/>
      <c r="J40" s="129"/>
      <c r="K40" s="135"/>
      <c r="L40" s="129"/>
      <c r="M40" s="200"/>
      <c r="N40" s="199"/>
      <c r="O40" s="129"/>
      <c r="P40" s="135"/>
      <c r="Q40" s="129"/>
      <c r="R40" s="200"/>
    </row>
    <row r="41" spans="1:18">
      <c r="A41" s="123" t="s">
        <v>26</v>
      </c>
      <c r="B41" s="196">
        <v>470</v>
      </c>
      <c r="C41" s="123"/>
      <c r="D41" s="123" t="s">
        <v>10</v>
      </c>
      <c r="E41" s="123"/>
      <c r="F41" s="123"/>
      <c r="G41" s="123"/>
      <c r="H41" s="123"/>
      <c r="I41" s="123"/>
      <c r="J41" s="123"/>
      <c r="K41" s="123"/>
      <c r="L41" s="123"/>
      <c r="M41" s="123"/>
      <c r="N41" s="123"/>
      <c r="O41" s="123"/>
      <c r="P41" s="123"/>
      <c r="Q41" s="123"/>
      <c r="R41" s="123"/>
    </row>
    <row r="42" spans="1:18">
      <c r="A42" s="123"/>
      <c r="B42" s="196"/>
      <c r="C42" s="123"/>
      <c r="D42" s="128" t="s">
        <v>17</v>
      </c>
      <c r="E42" s="123"/>
      <c r="F42" s="123"/>
      <c r="G42" s="123"/>
      <c r="H42" s="123"/>
      <c r="I42" s="123"/>
      <c r="J42" s="123"/>
      <c r="K42" s="123"/>
      <c r="L42" s="123"/>
      <c r="M42" s="123"/>
      <c r="N42" s="123"/>
      <c r="O42" s="123"/>
      <c r="P42" s="123"/>
      <c r="Q42" s="123"/>
      <c r="R42" s="123"/>
    </row>
    <row r="43" spans="1:18">
      <c r="A43" s="123" t="s">
        <v>26</v>
      </c>
      <c r="B43" s="124">
        <v>477.5</v>
      </c>
      <c r="C43" s="123"/>
      <c r="D43" s="123" t="s">
        <v>10</v>
      </c>
      <c r="E43" s="434"/>
      <c r="F43" s="434"/>
      <c r="G43" s="434"/>
      <c r="H43" s="434"/>
      <c r="I43" s="435"/>
      <c r="J43" s="434"/>
      <c r="K43" s="434"/>
      <c r="L43" s="434"/>
      <c r="M43" s="434"/>
      <c r="N43" s="435"/>
      <c r="O43" s="434"/>
      <c r="P43" s="434"/>
      <c r="Q43" s="434"/>
      <c r="R43" s="434"/>
    </row>
    <row r="44" spans="1:18">
      <c r="A44" s="123"/>
      <c r="B44" s="124"/>
      <c r="C44" s="123"/>
      <c r="D44" s="128" t="s">
        <v>17</v>
      </c>
      <c r="E44" s="129"/>
      <c r="F44" s="135"/>
      <c r="G44" s="129"/>
      <c r="H44" s="200"/>
      <c r="I44" s="199"/>
      <c r="J44" s="129"/>
      <c r="K44" s="135"/>
      <c r="L44" s="129"/>
      <c r="M44" s="200"/>
      <c r="N44" s="199"/>
      <c r="O44" s="129"/>
      <c r="P44" s="135"/>
      <c r="Q44" s="129"/>
      <c r="R44" s="200"/>
    </row>
    <row r="45" spans="1:18">
      <c r="A45" s="136" t="s">
        <v>27</v>
      </c>
      <c r="B45" s="137">
        <v>594</v>
      </c>
      <c r="C45" s="136"/>
      <c r="D45" s="131" t="s">
        <v>17</v>
      </c>
      <c r="E45" s="138">
        <f>[1]Louisville!$I$14</f>
        <v>31</v>
      </c>
      <c r="F45" s="138">
        <f>[1]Louisville!$I$15</f>
        <v>1170</v>
      </c>
      <c r="G45" s="138">
        <f>[1]Louisville!$I$16</f>
        <v>54.802946677288745</v>
      </c>
      <c r="H45" s="202"/>
      <c r="I45" s="201"/>
      <c r="J45" s="138">
        <f>[1]Louisville!$J$14</f>
        <v>28</v>
      </c>
      <c r="K45" s="138">
        <f>[1]Louisville!$J$15</f>
        <v>680</v>
      </c>
      <c r="L45" s="132">
        <f>[1]Louisville!$J$16</f>
        <v>72.853208283113901</v>
      </c>
      <c r="M45" s="202"/>
      <c r="N45" s="201"/>
      <c r="O45" s="138">
        <f>[1]Louisville!$K$14</f>
        <v>31</v>
      </c>
      <c r="P45" s="138">
        <f>[1]Louisville!$K$15</f>
        <v>1420</v>
      </c>
      <c r="Q45" s="132">
        <f>[1]Louisville!$K$16</f>
        <v>170.09300173829058</v>
      </c>
      <c r="R45" s="202"/>
    </row>
    <row r="46" spans="1:18">
      <c r="A46" s="123" t="s">
        <v>28</v>
      </c>
      <c r="B46" s="196">
        <v>594</v>
      </c>
      <c r="C46" s="123"/>
      <c r="D46" s="123" t="s">
        <v>10</v>
      </c>
      <c r="E46" s="123"/>
      <c r="F46" s="123"/>
      <c r="G46" s="123"/>
      <c r="H46" s="123"/>
      <c r="I46" s="123"/>
      <c r="J46" s="123"/>
      <c r="K46" s="123"/>
      <c r="L46" s="123"/>
      <c r="M46" s="123"/>
      <c r="N46" s="123"/>
      <c r="O46" s="123"/>
      <c r="P46" s="123"/>
      <c r="Q46" s="123"/>
      <c r="R46" s="123"/>
    </row>
    <row r="47" spans="1:18">
      <c r="A47" s="123"/>
      <c r="B47" s="196"/>
      <c r="C47" s="123"/>
      <c r="D47" s="128" t="s">
        <v>17</v>
      </c>
      <c r="E47" s="123"/>
      <c r="F47" s="123"/>
      <c r="G47" s="123"/>
      <c r="H47" s="123"/>
      <c r="I47" s="123"/>
      <c r="J47" s="123"/>
      <c r="K47" s="123"/>
      <c r="L47" s="123"/>
      <c r="M47" s="123"/>
      <c r="N47" s="123"/>
      <c r="O47" s="123"/>
      <c r="P47" s="123"/>
      <c r="Q47" s="123"/>
      <c r="R47" s="123"/>
    </row>
    <row r="48" spans="1:18">
      <c r="A48" s="123" t="s">
        <v>28</v>
      </c>
      <c r="B48" s="196">
        <v>680.7</v>
      </c>
      <c r="C48" s="123"/>
      <c r="D48" s="123" t="s">
        <v>10</v>
      </c>
      <c r="E48" s="123"/>
      <c r="F48" s="123"/>
      <c r="G48" s="123"/>
      <c r="H48" s="123"/>
      <c r="I48" s="123"/>
      <c r="J48" s="123"/>
      <c r="K48" s="123"/>
      <c r="L48" s="123"/>
      <c r="M48" s="123"/>
      <c r="N48" s="123"/>
      <c r="O48" s="123"/>
      <c r="P48" s="123"/>
      <c r="Q48" s="123"/>
      <c r="R48" s="123"/>
    </row>
    <row r="49" spans="1:18">
      <c r="A49" s="123"/>
      <c r="B49" s="196"/>
      <c r="C49" s="123"/>
      <c r="D49" s="128" t="s">
        <v>17</v>
      </c>
      <c r="E49" s="123"/>
      <c r="F49" s="123"/>
      <c r="G49" s="123"/>
      <c r="H49" s="123"/>
      <c r="I49" s="123"/>
      <c r="J49" s="123"/>
      <c r="K49" s="123"/>
      <c r="L49" s="123"/>
      <c r="M49" s="123"/>
      <c r="N49" s="123"/>
      <c r="O49" s="123"/>
      <c r="P49" s="123"/>
      <c r="Q49" s="123"/>
      <c r="R49" s="123"/>
    </row>
    <row r="50" spans="1:18">
      <c r="A50" s="123" t="s">
        <v>28</v>
      </c>
      <c r="B50" s="124">
        <v>619.29999999999995</v>
      </c>
      <c r="C50" s="123"/>
      <c r="D50" s="123" t="s">
        <v>10</v>
      </c>
      <c r="E50" s="434"/>
      <c r="F50" s="434"/>
      <c r="G50" s="434"/>
      <c r="H50" s="434"/>
      <c r="I50" s="435"/>
      <c r="J50" s="434"/>
      <c r="K50" s="434"/>
      <c r="L50" s="434"/>
      <c r="M50" s="434"/>
      <c r="N50" s="435"/>
      <c r="O50" s="434"/>
      <c r="P50" s="434"/>
      <c r="Q50" s="434"/>
      <c r="R50" s="434"/>
    </row>
    <row r="51" spans="1:18">
      <c r="A51" s="123"/>
      <c r="B51" s="124"/>
      <c r="C51" s="123"/>
      <c r="D51" s="128" t="s">
        <v>17</v>
      </c>
      <c r="E51" s="129"/>
      <c r="F51" s="135"/>
      <c r="G51" s="129"/>
      <c r="H51" s="135"/>
      <c r="I51" s="199"/>
      <c r="J51" s="129"/>
      <c r="K51" s="135"/>
      <c r="L51" s="129"/>
      <c r="M51" s="200"/>
      <c r="N51" s="199"/>
      <c r="O51" s="129"/>
      <c r="P51" s="135"/>
      <c r="Q51" s="129"/>
      <c r="R51" s="200"/>
    </row>
    <row r="52" spans="1:18">
      <c r="A52" s="104" t="s">
        <v>29</v>
      </c>
      <c r="B52" s="112">
        <v>791.5</v>
      </c>
      <c r="C52" s="104"/>
      <c r="D52" s="131" t="s">
        <v>17</v>
      </c>
      <c r="E52" s="138">
        <f>[1]Evansville!$I$14</f>
        <v>31</v>
      </c>
      <c r="F52" s="138">
        <f>[1]Evansville!$I$15</f>
        <v>3550</v>
      </c>
      <c r="G52" s="138">
        <f>[1]Evansville!$I$16</f>
        <v>87.119691604607226</v>
      </c>
      <c r="H52" s="202"/>
      <c r="I52" s="201"/>
      <c r="J52" s="138">
        <f>[1]Evansville!$J$14</f>
        <v>28</v>
      </c>
      <c r="K52" s="138">
        <f>[1]Evansville!$J$15</f>
        <v>638</v>
      </c>
      <c r="L52" s="138">
        <f>[1]Evansville!$J$16</f>
        <v>75.28621885614659</v>
      </c>
      <c r="M52" s="202"/>
      <c r="N52" s="201"/>
      <c r="O52" s="138">
        <f>[1]Evansville!$K$14</f>
        <v>31</v>
      </c>
      <c r="P52" s="138">
        <f>[1]Evansville!$K$15</f>
        <v>3640</v>
      </c>
      <c r="Q52" s="138">
        <f>[1]Evansville!$K$16</f>
        <v>189.67182627768216</v>
      </c>
      <c r="R52" s="202"/>
    </row>
    <row r="53" spans="1:18">
      <c r="A53" s="123" t="s">
        <v>30</v>
      </c>
      <c r="B53" s="196">
        <v>791.5</v>
      </c>
      <c r="C53" s="123"/>
      <c r="D53" s="123" t="s">
        <v>10</v>
      </c>
      <c r="E53" s="123"/>
      <c r="F53" s="123"/>
      <c r="G53" s="123"/>
      <c r="H53" s="123"/>
      <c r="I53" s="123"/>
      <c r="J53" s="123"/>
      <c r="K53" s="123"/>
      <c r="L53" s="123"/>
      <c r="M53" s="123"/>
      <c r="N53" s="123"/>
      <c r="O53" s="123"/>
      <c r="P53" s="123"/>
      <c r="Q53" s="123"/>
      <c r="R53" s="123"/>
    </row>
    <row r="54" spans="1:18">
      <c r="A54" s="123"/>
      <c r="B54" s="196"/>
      <c r="C54" s="123"/>
      <c r="D54" s="128" t="s">
        <v>17</v>
      </c>
      <c r="E54" s="123"/>
      <c r="F54" s="123"/>
      <c r="G54" s="123"/>
      <c r="H54" s="123"/>
      <c r="I54" s="123"/>
      <c r="J54" s="123"/>
      <c r="K54" s="123"/>
      <c r="L54" s="123"/>
      <c r="M54" s="123"/>
      <c r="N54" s="123"/>
      <c r="O54" s="123"/>
      <c r="P54" s="123"/>
      <c r="Q54" s="123"/>
      <c r="R54" s="123"/>
    </row>
    <row r="55" spans="1:18">
      <c r="A55" s="123" t="s">
        <v>30</v>
      </c>
      <c r="B55" s="196">
        <v>793.7</v>
      </c>
      <c r="C55" s="123"/>
      <c r="D55" s="123" t="s">
        <v>10</v>
      </c>
      <c r="E55" s="123"/>
      <c r="F55" s="123"/>
      <c r="G55" s="123"/>
      <c r="H55" s="123"/>
      <c r="I55" s="123"/>
      <c r="J55" s="123"/>
      <c r="K55" s="123"/>
      <c r="L55" s="123"/>
      <c r="M55" s="123"/>
      <c r="N55" s="123"/>
      <c r="O55" s="123"/>
      <c r="P55" s="123"/>
      <c r="Q55" s="123"/>
      <c r="R55" s="123"/>
    </row>
    <row r="56" spans="1:18">
      <c r="A56" s="123"/>
      <c r="B56" s="196"/>
      <c r="C56" s="123"/>
      <c r="D56" s="128" t="s">
        <v>17</v>
      </c>
      <c r="E56" s="123"/>
      <c r="F56" s="123"/>
      <c r="G56" s="123"/>
      <c r="H56" s="123"/>
      <c r="I56" s="123"/>
      <c r="J56" s="123"/>
      <c r="K56" s="123"/>
      <c r="L56" s="123"/>
      <c r="M56" s="123"/>
      <c r="N56" s="123"/>
      <c r="O56" s="123"/>
      <c r="P56" s="123"/>
      <c r="Q56" s="123"/>
      <c r="R56" s="123"/>
    </row>
    <row r="57" spans="1:18">
      <c r="A57" s="123" t="s">
        <v>30</v>
      </c>
      <c r="B57" s="124">
        <v>797.3</v>
      </c>
      <c r="C57" s="123"/>
      <c r="D57" s="123" t="s">
        <v>10</v>
      </c>
      <c r="E57" s="434"/>
      <c r="F57" s="434"/>
      <c r="G57" s="434"/>
      <c r="H57" s="434"/>
      <c r="I57" s="435"/>
      <c r="J57" s="434"/>
      <c r="K57" s="434"/>
      <c r="L57" s="434"/>
      <c r="M57" s="434"/>
      <c r="N57" s="435"/>
      <c r="O57" s="434"/>
      <c r="P57" s="434"/>
      <c r="Q57" s="434"/>
      <c r="R57" s="434"/>
    </row>
    <row r="58" spans="1:18">
      <c r="A58" s="123"/>
      <c r="B58" s="124"/>
      <c r="C58" s="123"/>
      <c r="D58" s="128" t="s">
        <v>17</v>
      </c>
      <c r="E58" s="129"/>
      <c r="F58" s="135"/>
      <c r="G58" s="129"/>
      <c r="H58" s="135"/>
      <c r="I58" s="199"/>
      <c r="J58" s="129"/>
      <c r="K58" s="135"/>
      <c r="L58" s="129"/>
      <c r="M58" s="135"/>
      <c r="N58" s="199"/>
      <c r="O58" s="129"/>
      <c r="P58" s="135"/>
      <c r="Q58" s="129"/>
      <c r="R58" s="135"/>
    </row>
    <row r="59" spans="1:18">
      <c r="A59" s="140" t="s">
        <v>31</v>
      </c>
      <c r="B59" s="141">
        <v>935.5</v>
      </c>
      <c r="C59" s="140"/>
      <c r="D59" s="142" t="s">
        <v>17</v>
      </c>
      <c r="E59" s="143">
        <f>[1]Paducah!$I$14</f>
        <v>9</v>
      </c>
      <c r="F59" s="143">
        <f>[1]Paducah!$I$15</f>
        <v>98.7</v>
      </c>
      <c r="G59" s="143">
        <f>[1]Paducah!$I$16</f>
        <v>15.415638845520402</v>
      </c>
      <c r="H59" s="205"/>
      <c r="I59" s="203"/>
      <c r="J59" s="143">
        <f>[1]Paducah!$J$14</f>
        <v>6</v>
      </c>
      <c r="K59" s="143">
        <f>[1]Paducah!$J$15</f>
        <v>70.3</v>
      </c>
      <c r="L59" s="204">
        <f>[1]Paducah!$J$16</f>
        <v>36.613965923454742</v>
      </c>
      <c r="M59" s="205"/>
      <c r="N59" s="203"/>
      <c r="O59" s="143">
        <f>[1]Paducah!$K$14</f>
        <v>11</v>
      </c>
      <c r="P59" s="143">
        <f>[1]Paducah!$K$15</f>
        <v>261.3</v>
      </c>
      <c r="Q59" s="204">
        <f>[1]Paducah!$K$16</f>
        <v>50.568098873798924</v>
      </c>
      <c r="R59" s="205"/>
    </row>
    <row r="60" spans="1:18">
      <c r="A60" s="309"/>
      <c r="B60" s="447"/>
      <c r="C60" s="309"/>
      <c r="D60" s="131"/>
      <c r="E60" s="272"/>
      <c r="F60" s="272"/>
      <c r="G60" s="272"/>
      <c r="H60" s="477"/>
      <c r="I60" s="478"/>
      <c r="J60" s="272"/>
      <c r="K60" s="272"/>
      <c r="L60" s="448"/>
      <c r="M60" s="477"/>
      <c r="N60" s="478"/>
      <c r="O60" s="272"/>
      <c r="P60" s="272"/>
      <c r="Q60" s="448"/>
      <c r="R60" s="477"/>
    </row>
    <row r="61" spans="1:18">
      <c r="E61" s="458" t="s">
        <v>32</v>
      </c>
      <c r="H61" s="1" t="s">
        <v>33</v>
      </c>
      <c r="J61" s="458" t="s">
        <v>34</v>
      </c>
      <c r="M61" s="1" t="s">
        <v>33</v>
      </c>
      <c r="O61" s="458" t="s">
        <v>35</v>
      </c>
      <c r="R61" s="1" t="s">
        <v>33</v>
      </c>
    </row>
    <row r="63" spans="1:18">
      <c r="A63" s="1" t="s">
        <v>3</v>
      </c>
      <c r="B63" s="1" t="s">
        <v>4</v>
      </c>
      <c r="D63" s="1" t="s">
        <v>5</v>
      </c>
      <c r="E63" s="1" t="s">
        <v>6</v>
      </c>
      <c r="F63" s="1" t="s">
        <v>7</v>
      </c>
      <c r="G63" s="1" t="s">
        <v>8</v>
      </c>
      <c r="H63" s="1" t="s">
        <v>36</v>
      </c>
      <c r="J63" s="1" t="s">
        <v>6</v>
      </c>
      <c r="K63" s="1" t="s">
        <v>7</v>
      </c>
      <c r="L63" s="1" t="s">
        <v>8</v>
      </c>
      <c r="M63" s="1" t="s">
        <v>36</v>
      </c>
      <c r="O63" s="1" t="s">
        <v>6</v>
      </c>
      <c r="P63" s="1" t="s">
        <v>7</v>
      </c>
      <c r="Q63" s="1" t="s">
        <v>8</v>
      </c>
      <c r="R63" s="1" t="s">
        <v>36</v>
      </c>
    </row>
    <row r="64" spans="1:18">
      <c r="A64" s="1" t="s">
        <v>9</v>
      </c>
      <c r="B64" s="1">
        <v>-8.5</v>
      </c>
      <c r="D64" s="1" t="s">
        <v>10</v>
      </c>
      <c r="E64" s="1">
        <v>21</v>
      </c>
      <c r="F64" s="1">
        <v>120</v>
      </c>
      <c r="G64" s="1">
        <v>17.659720151243008</v>
      </c>
      <c r="H64" s="1">
        <v>4</v>
      </c>
      <c r="J64" s="1">
        <v>20</v>
      </c>
      <c r="K64" s="1">
        <v>690</v>
      </c>
      <c r="L64" s="1">
        <v>71.360775482516985</v>
      </c>
      <c r="M64" s="1">
        <v>4</v>
      </c>
      <c r="O64" s="1">
        <v>22</v>
      </c>
      <c r="P64" s="1">
        <v>525</v>
      </c>
      <c r="Q64" s="1">
        <v>122.20864248497531</v>
      </c>
      <c r="R64" s="1">
        <v>4</v>
      </c>
    </row>
    <row r="65" spans="1:18">
      <c r="A65" s="1" t="s">
        <v>37</v>
      </c>
    </row>
    <row r="67" spans="1:18">
      <c r="A67" s="1" t="s">
        <v>12</v>
      </c>
      <c r="B67" s="1">
        <v>-4.5</v>
      </c>
      <c r="D67" s="1" t="s">
        <v>10</v>
      </c>
      <c r="E67" s="1" t="s">
        <v>13</v>
      </c>
      <c r="F67" s="1">
        <v>0</v>
      </c>
      <c r="G67" s="1">
        <v>0</v>
      </c>
      <c r="H67" s="1">
        <v>0</v>
      </c>
      <c r="J67" s="1" t="s">
        <v>13</v>
      </c>
      <c r="K67" s="1">
        <v>0</v>
      </c>
      <c r="L67" s="1">
        <v>0</v>
      </c>
      <c r="M67" s="1">
        <v>0</v>
      </c>
      <c r="O67" s="1" t="s">
        <v>13</v>
      </c>
      <c r="P67" s="1">
        <v>0</v>
      </c>
      <c r="Q67" s="1">
        <v>0</v>
      </c>
      <c r="R67" s="1">
        <v>0</v>
      </c>
    </row>
    <row r="68" spans="1:18">
      <c r="A68" s="1" t="s">
        <v>38</v>
      </c>
    </row>
    <row r="69" spans="1:18">
      <c r="A69" s="1" t="s">
        <v>15</v>
      </c>
      <c r="B69" s="1" t="s">
        <v>16</v>
      </c>
      <c r="D69" s="1" t="s">
        <v>10</v>
      </c>
      <c r="E69" s="1">
        <v>0</v>
      </c>
      <c r="F69" s="1">
        <v>0</v>
      </c>
      <c r="G69" s="1" t="s">
        <v>13</v>
      </c>
      <c r="H69" s="1">
        <v>0</v>
      </c>
      <c r="J69" s="1">
        <v>0</v>
      </c>
      <c r="K69" s="1">
        <v>0</v>
      </c>
      <c r="L69" s="1" t="s">
        <v>13</v>
      </c>
      <c r="M69" s="1">
        <v>0</v>
      </c>
      <c r="O69" s="1">
        <v>0</v>
      </c>
      <c r="P69" s="1">
        <v>0</v>
      </c>
      <c r="Q69" s="1" t="s">
        <v>13</v>
      </c>
      <c r="R69" s="1">
        <v>0</v>
      </c>
    </row>
    <row r="70" spans="1:18">
      <c r="D70" s="1" t="s">
        <v>17</v>
      </c>
      <c r="E70" s="1">
        <v>0</v>
      </c>
      <c r="F70" s="1">
        <v>0</v>
      </c>
      <c r="G70" s="1" t="s">
        <v>13</v>
      </c>
      <c r="H70" s="1">
        <v>0</v>
      </c>
      <c r="J70" s="1">
        <v>0</v>
      </c>
      <c r="K70" s="1">
        <v>0</v>
      </c>
      <c r="L70" s="1" t="s">
        <v>13</v>
      </c>
      <c r="M70" s="1">
        <v>0</v>
      </c>
      <c r="O70" s="1">
        <v>0</v>
      </c>
      <c r="P70" s="1">
        <v>0</v>
      </c>
      <c r="Q70" s="1" t="s">
        <v>13</v>
      </c>
      <c r="R70" s="1">
        <v>0</v>
      </c>
    </row>
    <row r="71" spans="1:18">
      <c r="A71" s="1" t="s">
        <v>15</v>
      </c>
      <c r="B71" s="1" t="s">
        <v>18</v>
      </c>
      <c r="D71" s="1" t="s">
        <v>10</v>
      </c>
      <c r="E71" s="1">
        <v>0</v>
      </c>
      <c r="F71" s="1">
        <v>0</v>
      </c>
      <c r="G71" s="1" t="s">
        <v>13</v>
      </c>
      <c r="H71" s="1">
        <v>0</v>
      </c>
      <c r="J71" s="1">
        <v>0</v>
      </c>
      <c r="K71" s="1">
        <v>0</v>
      </c>
      <c r="L71" s="1" t="s">
        <v>13</v>
      </c>
      <c r="M71" s="1">
        <v>0</v>
      </c>
      <c r="O71" s="1">
        <v>0</v>
      </c>
      <c r="P71" s="1">
        <v>0</v>
      </c>
      <c r="Q71" s="1" t="s">
        <v>13</v>
      </c>
      <c r="R71" s="1">
        <v>0</v>
      </c>
    </row>
    <row r="72" spans="1:18">
      <c r="D72" s="1" t="s">
        <v>17</v>
      </c>
      <c r="E72" s="1">
        <v>0</v>
      </c>
      <c r="F72" s="1">
        <v>0</v>
      </c>
      <c r="G72" s="1" t="s">
        <v>13</v>
      </c>
      <c r="H72" s="1">
        <v>0</v>
      </c>
      <c r="J72" s="1">
        <v>0</v>
      </c>
      <c r="K72" s="1">
        <v>0</v>
      </c>
      <c r="L72" s="1" t="s">
        <v>13</v>
      </c>
      <c r="M72" s="1">
        <v>0</v>
      </c>
      <c r="O72" s="1">
        <v>0</v>
      </c>
      <c r="P72" s="1">
        <v>0</v>
      </c>
      <c r="Q72" s="1" t="s">
        <v>13</v>
      </c>
      <c r="R72" s="1">
        <v>0</v>
      </c>
    </row>
    <row r="73" spans="1:18">
      <c r="A73" s="1" t="s">
        <v>15</v>
      </c>
      <c r="B73" s="1" t="s">
        <v>19</v>
      </c>
      <c r="D73" s="1" t="s">
        <v>10</v>
      </c>
      <c r="E73" s="1">
        <v>0</v>
      </c>
      <c r="F73" s="1">
        <v>0</v>
      </c>
      <c r="G73" s="1" t="s">
        <v>13</v>
      </c>
      <c r="H73" s="1">
        <v>0</v>
      </c>
      <c r="J73" s="1">
        <v>0</v>
      </c>
      <c r="K73" s="1">
        <v>0</v>
      </c>
      <c r="L73" s="1" t="s">
        <v>13</v>
      </c>
      <c r="M73" s="1">
        <v>0</v>
      </c>
      <c r="O73" s="1">
        <v>0</v>
      </c>
      <c r="P73" s="1">
        <v>0</v>
      </c>
      <c r="Q73" s="1" t="s">
        <v>13</v>
      </c>
      <c r="R73" s="1">
        <v>0</v>
      </c>
    </row>
    <row r="74" spans="1:18">
      <c r="D74" s="1" t="s">
        <v>17</v>
      </c>
      <c r="E74" s="1">
        <v>0</v>
      </c>
      <c r="F74" s="1">
        <v>0</v>
      </c>
      <c r="G74" s="1" t="s">
        <v>13</v>
      </c>
      <c r="H74" s="1">
        <v>0</v>
      </c>
      <c r="J74" s="1">
        <v>0</v>
      </c>
      <c r="K74" s="1">
        <v>0</v>
      </c>
      <c r="L74" s="1" t="s">
        <v>13</v>
      </c>
      <c r="M74" s="1">
        <v>0</v>
      </c>
      <c r="O74" s="1">
        <v>0</v>
      </c>
      <c r="P74" s="1">
        <v>0</v>
      </c>
      <c r="Q74" s="1" t="s">
        <v>13</v>
      </c>
      <c r="R74" s="1">
        <v>0</v>
      </c>
    </row>
    <row r="75" spans="1:18">
      <c r="A75" s="1" t="s">
        <v>15</v>
      </c>
      <c r="B75" s="1">
        <v>4.3</v>
      </c>
      <c r="D75" s="1" t="s">
        <v>10</v>
      </c>
      <c r="E75" s="1">
        <v>0</v>
      </c>
      <c r="F75" s="1">
        <v>0</v>
      </c>
      <c r="G75" s="1" t="s">
        <v>13</v>
      </c>
      <c r="H75" s="1">
        <v>0</v>
      </c>
      <c r="J75" s="1">
        <v>0</v>
      </c>
      <c r="K75" s="1">
        <v>0</v>
      </c>
      <c r="L75" s="1" t="s">
        <v>13</v>
      </c>
      <c r="M75" s="1">
        <v>0</v>
      </c>
      <c r="O75" s="1">
        <v>0</v>
      </c>
      <c r="P75" s="1">
        <v>0</v>
      </c>
      <c r="Q75" s="1" t="s">
        <v>13</v>
      </c>
      <c r="R75" s="1">
        <v>0</v>
      </c>
    </row>
    <row r="76" spans="1:18">
      <c r="D76" s="1" t="s">
        <v>17</v>
      </c>
      <c r="E76" s="1">
        <v>0</v>
      </c>
      <c r="F76" s="1">
        <v>0</v>
      </c>
      <c r="G76" s="1" t="s">
        <v>13</v>
      </c>
      <c r="H76" s="1">
        <v>0</v>
      </c>
      <c r="J76" s="1">
        <v>0</v>
      </c>
      <c r="K76" s="1">
        <v>0</v>
      </c>
      <c r="L76" s="1" t="s">
        <v>13</v>
      </c>
      <c r="M76" s="1">
        <v>0</v>
      </c>
      <c r="O76" s="1">
        <v>0</v>
      </c>
      <c r="P76" s="1">
        <v>0</v>
      </c>
      <c r="Q76" s="1" t="s">
        <v>13</v>
      </c>
      <c r="R76" s="1">
        <v>0</v>
      </c>
    </row>
    <row r="77" spans="1:18">
      <c r="A77" s="1" t="s">
        <v>20</v>
      </c>
      <c r="B77" s="1">
        <v>86.8</v>
      </c>
      <c r="D77" s="1" t="s">
        <v>17</v>
      </c>
      <c r="E77" s="1">
        <v>30</v>
      </c>
      <c r="F77" s="1">
        <v>2224</v>
      </c>
      <c r="G77" s="1">
        <v>141.74426630821401</v>
      </c>
      <c r="J77" s="1">
        <v>31</v>
      </c>
      <c r="K77" s="1">
        <v>2130</v>
      </c>
      <c r="L77" s="1">
        <v>50.374099838067075</v>
      </c>
      <c r="M77" s="1">
        <v>5</v>
      </c>
      <c r="O77" s="1">
        <v>30</v>
      </c>
      <c r="P77" s="1">
        <v>61</v>
      </c>
      <c r="Q77" s="1">
        <v>10.813806189206964</v>
      </c>
      <c r="R77" s="1">
        <v>0</v>
      </c>
    </row>
    <row r="78" spans="1:18">
      <c r="A78" s="1" t="s">
        <v>21</v>
      </c>
      <c r="B78" s="1">
        <v>84.2</v>
      </c>
      <c r="D78" s="1" t="s">
        <v>10</v>
      </c>
      <c r="E78" s="1">
        <v>0</v>
      </c>
      <c r="F78" s="1">
        <v>0</v>
      </c>
      <c r="G78" s="1" t="s">
        <v>13</v>
      </c>
      <c r="H78" s="1">
        <v>0</v>
      </c>
      <c r="J78" s="1">
        <v>0</v>
      </c>
      <c r="K78" s="1">
        <v>0</v>
      </c>
      <c r="L78" s="1" t="s">
        <v>13</v>
      </c>
      <c r="M78" s="1">
        <v>0</v>
      </c>
      <c r="O78" s="1">
        <v>0</v>
      </c>
      <c r="P78" s="1">
        <v>0</v>
      </c>
      <c r="Q78" s="1" t="s">
        <v>13</v>
      </c>
      <c r="R78" s="1">
        <v>0</v>
      </c>
    </row>
    <row r="79" spans="1:18">
      <c r="D79" s="1" t="s">
        <v>17</v>
      </c>
      <c r="E79" s="1">
        <v>0</v>
      </c>
      <c r="F79" s="1">
        <v>0</v>
      </c>
      <c r="G79" s="1" t="s">
        <v>13</v>
      </c>
      <c r="H79" s="1">
        <v>0</v>
      </c>
      <c r="J79" s="1">
        <v>0</v>
      </c>
      <c r="K79" s="1">
        <v>0</v>
      </c>
      <c r="L79" s="1" t="s">
        <v>13</v>
      </c>
      <c r="M79" s="1">
        <v>0</v>
      </c>
      <c r="O79" s="1">
        <v>0</v>
      </c>
      <c r="P79" s="1">
        <v>0</v>
      </c>
      <c r="Q79" s="1" t="s">
        <v>13</v>
      </c>
      <c r="R79" s="1">
        <v>0</v>
      </c>
    </row>
    <row r="80" spans="1:18">
      <c r="A80" s="1" t="s">
        <v>21</v>
      </c>
      <c r="B80" s="1">
        <v>86.8</v>
      </c>
      <c r="D80" s="1" t="s">
        <v>10</v>
      </c>
      <c r="E80" s="1">
        <v>0</v>
      </c>
      <c r="F80" s="1">
        <v>0</v>
      </c>
      <c r="G80" s="1" t="s">
        <v>13</v>
      </c>
      <c r="H80" s="1">
        <v>0</v>
      </c>
      <c r="J80" s="1">
        <v>0</v>
      </c>
      <c r="K80" s="1">
        <v>0</v>
      </c>
      <c r="L80" s="1" t="s">
        <v>13</v>
      </c>
      <c r="M80" s="1">
        <v>0</v>
      </c>
      <c r="O80" s="1">
        <v>0</v>
      </c>
      <c r="P80" s="1">
        <v>0</v>
      </c>
      <c r="Q80" s="1" t="s">
        <v>13</v>
      </c>
      <c r="R80" s="1">
        <v>0</v>
      </c>
    </row>
    <row r="81" spans="1:18">
      <c r="D81" s="1" t="s">
        <v>17</v>
      </c>
      <c r="E81" s="1">
        <v>5</v>
      </c>
      <c r="F81" s="1">
        <v>31</v>
      </c>
      <c r="G81" s="1">
        <v>15.723335361052666</v>
      </c>
      <c r="H81" s="1">
        <v>0</v>
      </c>
      <c r="J81" s="1">
        <v>5</v>
      </c>
      <c r="K81" s="1">
        <v>2294</v>
      </c>
      <c r="L81" s="1">
        <v>61.832973457715717</v>
      </c>
      <c r="M81" s="1">
        <v>1</v>
      </c>
      <c r="O81" s="1">
        <v>5</v>
      </c>
      <c r="P81" s="1">
        <v>41</v>
      </c>
      <c r="Q81" s="1">
        <v>13.260404475662167</v>
      </c>
      <c r="R81" s="1">
        <v>0</v>
      </c>
    </row>
    <row r="82" spans="1:18">
      <c r="A82" s="1" t="s">
        <v>21</v>
      </c>
      <c r="B82" s="1">
        <v>91.4</v>
      </c>
      <c r="D82" s="1" t="s">
        <v>10</v>
      </c>
      <c r="E82" s="1">
        <v>0</v>
      </c>
      <c r="F82" s="1">
        <v>0</v>
      </c>
      <c r="G82" s="1" t="s">
        <v>13</v>
      </c>
      <c r="H82" s="1">
        <v>0</v>
      </c>
      <c r="J82" s="1">
        <v>0</v>
      </c>
      <c r="K82" s="1">
        <v>0</v>
      </c>
      <c r="L82" s="1" t="s">
        <v>13</v>
      </c>
      <c r="M82" s="1">
        <v>0</v>
      </c>
      <c r="O82" s="1">
        <v>0</v>
      </c>
      <c r="P82" s="1">
        <v>0</v>
      </c>
      <c r="Q82" s="1" t="s">
        <v>13</v>
      </c>
      <c r="R82" s="1">
        <v>0</v>
      </c>
    </row>
    <row r="83" spans="1:18">
      <c r="D83" s="1" t="s">
        <v>17</v>
      </c>
      <c r="E83" s="1">
        <v>0</v>
      </c>
      <c r="F83" s="1">
        <v>0</v>
      </c>
      <c r="G83" s="1" t="s">
        <v>13</v>
      </c>
      <c r="H83" s="1">
        <v>0</v>
      </c>
      <c r="J83" s="1">
        <v>0</v>
      </c>
      <c r="K83" s="1">
        <v>0</v>
      </c>
      <c r="L83" s="1" t="s">
        <v>13</v>
      </c>
      <c r="M83" s="1">
        <v>0</v>
      </c>
      <c r="O83" s="1">
        <v>0</v>
      </c>
      <c r="P83" s="1">
        <v>0</v>
      </c>
      <c r="Q83" s="1" t="s">
        <v>13</v>
      </c>
      <c r="R83" s="1">
        <v>0</v>
      </c>
    </row>
    <row r="84" spans="1:18">
      <c r="A84" s="1" t="s">
        <v>21</v>
      </c>
      <c r="B84" s="1">
        <v>92.8</v>
      </c>
      <c r="D84" s="1" t="s">
        <v>10</v>
      </c>
      <c r="E84" s="1">
        <v>0</v>
      </c>
      <c r="F84" s="1">
        <v>0</v>
      </c>
      <c r="G84" s="1" t="s">
        <v>13</v>
      </c>
      <c r="H84" s="1">
        <v>0</v>
      </c>
      <c r="J84" s="1">
        <v>0</v>
      </c>
      <c r="K84" s="1">
        <v>0</v>
      </c>
      <c r="L84" s="1" t="s">
        <v>13</v>
      </c>
      <c r="M84" s="1">
        <v>0</v>
      </c>
      <c r="O84" s="1">
        <v>0</v>
      </c>
      <c r="P84" s="1">
        <v>0</v>
      </c>
      <c r="Q84" s="1" t="s">
        <v>13</v>
      </c>
      <c r="R84" s="1">
        <v>0</v>
      </c>
    </row>
    <row r="85" spans="1:18">
      <c r="D85" s="1" t="s">
        <v>17</v>
      </c>
      <c r="E85" s="1">
        <v>5</v>
      </c>
      <c r="F85" s="1">
        <v>134</v>
      </c>
      <c r="G85" s="1">
        <v>99.299263083586354</v>
      </c>
      <c r="H85" s="1">
        <v>0</v>
      </c>
      <c r="J85" s="1">
        <v>5</v>
      </c>
      <c r="K85" s="1">
        <v>2039</v>
      </c>
      <c r="L85" s="1">
        <v>169.66726489463775</v>
      </c>
      <c r="M85" s="1">
        <v>3</v>
      </c>
      <c r="O85" s="1">
        <v>5</v>
      </c>
      <c r="P85" s="1">
        <v>5794</v>
      </c>
      <c r="Q85" s="1">
        <v>196.72069326146067</v>
      </c>
      <c r="R85" s="1">
        <v>2</v>
      </c>
    </row>
    <row r="86" spans="1:18">
      <c r="A86" s="1" t="s">
        <v>22</v>
      </c>
      <c r="B86" s="1">
        <v>306.89999999999998</v>
      </c>
      <c r="D86" s="1" t="s">
        <v>10</v>
      </c>
      <c r="E86" s="1">
        <v>24</v>
      </c>
      <c r="F86" s="1">
        <v>3700</v>
      </c>
      <c r="G86" s="1">
        <v>122.22108815485768</v>
      </c>
      <c r="J86" s="1">
        <v>10</v>
      </c>
      <c r="K86" s="1">
        <v>500</v>
      </c>
      <c r="L86" s="1">
        <v>134.27886399414808</v>
      </c>
      <c r="M86" s="1">
        <v>1</v>
      </c>
      <c r="O86" s="1">
        <v>16</v>
      </c>
      <c r="P86" s="1">
        <v>2920</v>
      </c>
      <c r="Q86" s="1">
        <v>207.45906123173376</v>
      </c>
      <c r="R86" s="1">
        <v>5</v>
      </c>
    </row>
    <row r="87" spans="1:18">
      <c r="A87" s="1" t="s">
        <v>23</v>
      </c>
      <c r="B87" s="1">
        <v>305.10000000000002</v>
      </c>
      <c r="D87" s="1" t="s">
        <v>10</v>
      </c>
      <c r="E87" s="1">
        <v>0</v>
      </c>
      <c r="F87" s="1">
        <v>0</v>
      </c>
      <c r="G87" s="1" t="s">
        <v>13</v>
      </c>
      <c r="H87" s="1">
        <v>0</v>
      </c>
      <c r="J87" s="1">
        <v>0</v>
      </c>
      <c r="K87" s="1">
        <v>0</v>
      </c>
      <c r="L87" s="1" t="s">
        <v>13</v>
      </c>
      <c r="M87" s="1">
        <v>0</v>
      </c>
      <c r="O87" s="1">
        <v>0</v>
      </c>
      <c r="P87" s="1">
        <v>0</v>
      </c>
      <c r="Q87" s="1" t="s">
        <v>13</v>
      </c>
      <c r="R87" s="1">
        <v>0</v>
      </c>
    </row>
    <row r="88" spans="1:18">
      <c r="D88" s="1" t="s">
        <v>17</v>
      </c>
      <c r="E88" s="1">
        <v>5</v>
      </c>
      <c r="F88" s="1">
        <v>41</v>
      </c>
      <c r="G88" s="1">
        <v>25.967806653177554</v>
      </c>
      <c r="H88" s="1">
        <v>0</v>
      </c>
      <c r="J88" s="1">
        <v>5</v>
      </c>
      <c r="K88" s="1">
        <v>110</v>
      </c>
      <c r="L88" s="1">
        <v>33.514690475799036</v>
      </c>
      <c r="M88" s="1">
        <v>0</v>
      </c>
      <c r="O88" s="1">
        <v>5</v>
      </c>
      <c r="P88" s="1">
        <v>275</v>
      </c>
      <c r="Q88" s="1">
        <v>74.692789534001037</v>
      </c>
      <c r="R88" s="1">
        <v>1</v>
      </c>
    </row>
    <row r="89" spans="1:18">
      <c r="A89" s="1" t="s">
        <v>23</v>
      </c>
      <c r="B89" s="1">
        <v>308.10000000000002</v>
      </c>
      <c r="D89" s="1" t="s">
        <v>10</v>
      </c>
      <c r="E89" s="1">
        <v>0</v>
      </c>
      <c r="F89" s="1">
        <v>0</v>
      </c>
      <c r="G89" s="1" t="s">
        <v>13</v>
      </c>
      <c r="H89" s="1">
        <v>0</v>
      </c>
      <c r="J89" s="1">
        <v>0</v>
      </c>
      <c r="K89" s="1">
        <v>0</v>
      </c>
      <c r="L89" s="1" t="s">
        <v>13</v>
      </c>
      <c r="M89" s="1">
        <v>0</v>
      </c>
      <c r="O89" s="1">
        <v>0</v>
      </c>
      <c r="P89" s="1">
        <v>0</v>
      </c>
      <c r="Q89" s="1" t="s">
        <v>13</v>
      </c>
      <c r="R89" s="1">
        <v>0</v>
      </c>
    </row>
    <row r="90" spans="1:18">
      <c r="D90" s="1" t="s">
        <v>17</v>
      </c>
      <c r="E90" s="1">
        <v>0</v>
      </c>
      <c r="F90" s="1">
        <v>0</v>
      </c>
      <c r="G90" s="1" t="s">
        <v>13</v>
      </c>
      <c r="H90" s="1">
        <v>0</v>
      </c>
      <c r="J90" s="1">
        <v>0</v>
      </c>
      <c r="K90" s="1">
        <v>0</v>
      </c>
      <c r="L90" s="1" t="s">
        <v>13</v>
      </c>
      <c r="M90" s="1">
        <v>0</v>
      </c>
      <c r="O90" s="1">
        <v>0</v>
      </c>
      <c r="P90" s="1">
        <v>0</v>
      </c>
      <c r="Q90" s="1" t="s">
        <v>13</v>
      </c>
      <c r="R90" s="1">
        <v>0</v>
      </c>
    </row>
    <row r="91" spans="1:18">
      <c r="A91" s="1" t="s">
        <v>23</v>
      </c>
      <c r="B91" s="1">
        <v>314.8</v>
      </c>
      <c r="D91" s="1" t="s">
        <v>10</v>
      </c>
      <c r="E91" s="1">
        <v>0</v>
      </c>
      <c r="F91" s="1">
        <v>0</v>
      </c>
      <c r="G91" s="1" t="s">
        <v>13</v>
      </c>
      <c r="H91" s="1">
        <v>0</v>
      </c>
      <c r="J91" s="1">
        <v>0</v>
      </c>
      <c r="K91" s="1">
        <v>0</v>
      </c>
      <c r="L91" s="1" t="s">
        <v>13</v>
      </c>
      <c r="M91" s="1">
        <v>0</v>
      </c>
      <c r="O91" s="1">
        <v>0</v>
      </c>
      <c r="P91" s="1">
        <v>0</v>
      </c>
      <c r="Q91" s="1" t="s">
        <v>13</v>
      </c>
      <c r="R91" s="1">
        <v>0</v>
      </c>
    </row>
    <row r="92" spans="1:18">
      <c r="D92" s="1" t="s">
        <v>17</v>
      </c>
      <c r="E92" s="1">
        <v>5</v>
      </c>
      <c r="F92" s="1">
        <v>216</v>
      </c>
      <c r="G92" s="1">
        <v>79.495137863916156</v>
      </c>
      <c r="H92" s="1">
        <v>0</v>
      </c>
      <c r="J92" s="1">
        <v>5</v>
      </c>
      <c r="K92" s="1">
        <v>1211</v>
      </c>
      <c r="L92" s="1">
        <v>125.22802065360649</v>
      </c>
      <c r="M92" s="1">
        <v>1</v>
      </c>
      <c r="O92" s="1">
        <v>5</v>
      </c>
      <c r="P92" s="1">
        <v>399</v>
      </c>
      <c r="Q92" s="1">
        <v>57.541470079060119</v>
      </c>
      <c r="R92" s="1">
        <v>1</v>
      </c>
    </row>
    <row r="93" spans="1:18">
      <c r="A93" s="1" t="s">
        <v>24</v>
      </c>
      <c r="B93" s="1">
        <v>351</v>
      </c>
      <c r="D93" s="1" t="s">
        <v>10</v>
      </c>
      <c r="E93" s="1">
        <v>0</v>
      </c>
      <c r="F93" s="1">
        <v>0</v>
      </c>
      <c r="G93" s="1" t="s">
        <v>13</v>
      </c>
      <c r="J93" s="1">
        <v>5</v>
      </c>
      <c r="K93" s="1">
        <v>1</v>
      </c>
      <c r="L93" s="1">
        <v>1</v>
      </c>
      <c r="M93" s="1">
        <v>0</v>
      </c>
      <c r="O93" s="1">
        <v>4</v>
      </c>
      <c r="P93" s="1">
        <v>92</v>
      </c>
      <c r="Q93" s="1" t="s">
        <v>13</v>
      </c>
      <c r="R93" s="1">
        <v>0</v>
      </c>
    </row>
    <row r="94" spans="1:18">
      <c r="A94" s="1" t="s">
        <v>25</v>
      </c>
      <c r="B94" s="1">
        <v>462.8</v>
      </c>
      <c r="D94" s="1" t="s">
        <v>17</v>
      </c>
      <c r="E94" s="1">
        <v>0</v>
      </c>
      <c r="F94" s="1">
        <v>0</v>
      </c>
      <c r="G94" s="1" t="s">
        <v>13</v>
      </c>
      <c r="J94" s="1">
        <v>0</v>
      </c>
      <c r="K94" s="1">
        <v>0</v>
      </c>
      <c r="L94" s="1" t="s">
        <v>13</v>
      </c>
      <c r="M94" s="1">
        <v>0</v>
      </c>
      <c r="O94" s="1">
        <v>0</v>
      </c>
      <c r="P94" s="1">
        <v>0</v>
      </c>
      <c r="Q94" s="1" t="s">
        <v>13</v>
      </c>
      <c r="R94" s="1">
        <v>0</v>
      </c>
    </row>
    <row r="95" spans="1:18">
      <c r="A95" s="1" t="s">
        <v>26</v>
      </c>
      <c r="B95" s="1">
        <v>462.6</v>
      </c>
      <c r="D95" s="1" t="s">
        <v>10</v>
      </c>
      <c r="E95" s="1">
        <v>0</v>
      </c>
      <c r="F95" s="1">
        <v>0</v>
      </c>
      <c r="G95" s="1" t="s">
        <v>13</v>
      </c>
      <c r="H95" s="1">
        <v>0</v>
      </c>
      <c r="J95" s="1">
        <v>0</v>
      </c>
      <c r="K95" s="1">
        <v>0</v>
      </c>
      <c r="L95" s="1" t="s">
        <v>13</v>
      </c>
      <c r="M95" s="1">
        <v>0</v>
      </c>
      <c r="O95" s="1">
        <v>0</v>
      </c>
      <c r="P95" s="1">
        <v>0</v>
      </c>
      <c r="Q95" s="1" t="s">
        <v>13</v>
      </c>
      <c r="R95" s="1">
        <v>0</v>
      </c>
    </row>
    <row r="96" spans="1:18">
      <c r="D96" s="1" t="s">
        <v>17</v>
      </c>
      <c r="E96" s="1">
        <v>5</v>
      </c>
      <c r="F96" s="1">
        <v>77</v>
      </c>
      <c r="G96" s="1">
        <v>8.2455415565819248</v>
      </c>
      <c r="H96" s="1">
        <v>0</v>
      </c>
      <c r="J96" s="1">
        <v>5</v>
      </c>
      <c r="K96" s="1">
        <v>369</v>
      </c>
      <c r="L96" s="1">
        <v>72.318470704894992</v>
      </c>
      <c r="M96" s="1">
        <v>1</v>
      </c>
      <c r="O96" s="1">
        <v>5</v>
      </c>
      <c r="P96" s="1">
        <v>122</v>
      </c>
      <c r="Q96" s="1">
        <v>47.888213140696543</v>
      </c>
      <c r="R96" s="1">
        <v>0</v>
      </c>
    </row>
    <row r="97" spans="1:18">
      <c r="A97" s="1" t="s">
        <v>26</v>
      </c>
      <c r="B97" s="1">
        <v>463.9</v>
      </c>
      <c r="D97" s="1" t="s">
        <v>10</v>
      </c>
      <c r="E97" s="1">
        <v>0</v>
      </c>
      <c r="F97" s="1">
        <v>0</v>
      </c>
      <c r="G97" s="1" t="s">
        <v>13</v>
      </c>
      <c r="H97" s="1">
        <v>0</v>
      </c>
      <c r="J97" s="1">
        <v>0</v>
      </c>
      <c r="K97" s="1">
        <v>0</v>
      </c>
      <c r="L97" s="1" t="s">
        <v>13</v>
      </c>
      <c r="M97" s="1">
        <v>0</v>
      </c>
      <c r="O97" s="1">
        <v>0</v>
      </c>
      <c r="P97" s="1">
        <v>0</v>
      </c>
      <c r="Q97" s="1" t="s">
        <v>13</v>
      </c>
      <c r="R97" s="1">
        <v>0</v>
      </c>
    </row>
    <row r="98" spans="1:18">
      <c r="D98" s="1" t="s">
        <v>17</v>
      </c>
      <c r="E98" s="1">
        <v>0</v>
      </c>
      <c r="F98" s="1">
        <v>0</v>
      </c>
      <c r="G98" s="1" t="s">
        <v>13</v>
      </c>
      <c r="H98" s="1">
        <v>0</v>
      </c>
      <c r="J98" s="1">
        <v>0</v>
      </c>
      <c r="K98" s="1">
        <v>0</v>
      </c>
      <c r="L98" s="1" t="s">
        <v>13</v>
      </c>
      <c r="M98" s="1">
        <v>0</v>
      </c>
      <c r="O98" s="1">
        <v>0</v>
      </c>
      <c r="P98" s="1">
        <v>0</v>
      </c>
      <c r="Q98" s="1" t="s">
        <v>13</v>
      </c>
      <c r="R98" s="1">
        <v>0</v>
      </c>
    </row>
    <row r="99" spans="1:18">
      <c r="A99" s="1" t="s">
        <v>26</v>
      </c>
      <c r="B99" s="1">
        <v>469.9</v>
      </c>
      <c r="D99" s="1" t="s">
        <v>10</v>
      </c>
      <c r="E99" s="1">
        <v>0</v>
      </c>
      <c r="F99" s="1">
        <v>0</v>
      </c>
      <c r="G99" s="1" t="s">
        <v>13</v>
      </c>
      <c r="H99" s="1">
        <v>0</v>
      </c>
      <c r="J99" s="1">
        <v>0</v>
      </c>
      <c r="K99" s="1">
        <v>0</v>
      </c>
      <c r="L99" s="1" t="s">
        <v>13</v>
      </c>
      <c r="M99" s="1">
        <v>0</v>
      </c>
      <c r="O99" s="1">
        <v>0</v>
      </c>
      <c r="P99" s="1">
        <v>0</v>
      </c>
      <c r="Q99" s="1" t="s">
        <v>13</v>
      </c>
      <c r="R99" s="1">
        <v>0</v>
      </c>
    </row>
    <row r="100" spans="1:18">
      <c r="D100" s="1" t="s">
        <v>17</v>
      </c>
      <c r="E100" s="1">
        <v>0</v>
      </c>
      <c r="F100" s="1">
        <v>0</v>
      </c>
      <c r="G100" s="1" t="s">
        <v>13</v>
      </c>
      <c r="H100" s="1">
        <v>0</v>
      </c>
      <c r="J100" s="1">
        <v>0</v>
      </c>
      <c r="K100" s="1">
        <v>0</v>
      </c>
      <c r="L100" s="1" t="s">
        <v>13</v>
      </c>
      <c r="M100" s="1">
        <v>0</v>
      </c>
      <c r="O100" s="1">
        <v>0</v>
      </c>
      <c r="P100" s="1">
        <v>0</v>
      </c>
      <c r="Q100" s="1" t="s">
        <v>13</v>
      </c>
      <c r="R100" s="1">
        <v>0</v>
      </c>
    </row>
    <row r="101" spans="1:18">
      <c r="A101" s="1" t="s">
        <v>26</v>
      </c>
      <c r="B101" s="1">
        <v>470</v>
      </c>
      <c r="D101" s="1" t="s">
        <v>10</v>
      </c>
      <c r="E101" s="1">
        <v>0</v>
      </c>
      <c r="F101" s="1">
        <v>0</v>
      </c>
      <c r="G101" s="1" t="s">
        <v>13</v>
      </c>
      <c r="H101" s="1">
        <v>0</v>
      </c>
      <c r="J101" s="1">
        <v>0</v>
      </c>
      <c r="K101" s="1">
        <v>0</v>
      </c>
      <c r="L101" s="1" t="s">
        <v>13</v>
      </c>
      <c r="M101" s="1">
        <v>0</v>
      </c>
      <c r="O101" s="1">
        <v>0</v>
      </c>
      <c r="P101" s="1">
        <v>0</v>
      </c>
      <c r="Q101" s="1" t="s">
        <v>13</v>
      </c>
      <c r="R101" s="1">
        <v>0</v>
      </c>
    </row>
    <row r="102" spans="1:18">
      <c r="D102" s="1" t="s">
        <v>17</v>
      </c>
      <c r="E102" s="1">
        <v>5</v>
      </c>
      <c r="F102" s="1">
        <v>104</v>
      </c>
      <c r="G102" s="1">
        <v>17.437949667879728</v>
      </c>
      <c r="H102" s="1">
        <v>0</v>
      </c>
      <c r="J102" s="1">
        <v>5</v>
      </c>
      <c r="K102" s="1">
        <v>482</v>
      </c>
      <c r="L102" s="1">
        <v>178.94711525839153</v>
      </c>
      <c r="M102" s="1">
        <v>2</v>
      </c>
      <c r="O102" s="1">
        <v>5</v>
      </c>
      <c r="P102" s="1">
        <v>866</v>
      </c>
      <c r="Q102" s="1">
        <v>121.59195016753918</v>
      </c>
      <c r="R102" s="1">
        <v>2</v>
      </c>
    </row>
    <row r="103" spans="1:18">
      <c r="A103" s="1" t="s">
        <v>26</v>
      </c>
      <c r="B103" s="1">
        <v>477.5</v>
      </c>
      <c r="D103" s="1" t="s">
        <v>10</v>
      </c>
      <c r="E103" s="1">
        <v>0</v>
      </c>
      <c r="F103" s="1">
        <v>0</v>
      </c>
      <c r="G103" s="1" t="s">
        <v>13</v>
      </c>
      <c r="H103" s="1">
        <v>0</v>
      </c>
      <c r="J103" s="1">
        <v>0</v>
      </c>
      <c r="K103" s="1">
        <v>0</v>
      </c>
      <c r="L103" s="1" t="s">
        <v>13</v>
      </c>
      <c r="M103" s="1">
        <v>0</v>
      </c>
      <c r="O103" s="1">
        <v>0</v>
      </c>
      <c r="P103" s="1">
        <v>0</v>
      </c>
      <c r="Q103" s="1" t="s">
        <v>13</v>
      </c>
      <c r="R103" s="1">
        <v>0</v>
      </c>
    </row>
    <row r="104" spans="1:18">
      <c r="D104" s="1" t="s">
        <v>17</v>
      </c>
      <c r="E104" s="1">
        <v>5</v>
      </c>
      <c r="F104" s="1">
        <v>76</v>
      </c>
      <c r="G104" s="1">
        <v>18.103244114775475</v>
      </c>
      <c r="H104" s="1">
        <v>0</v>
      </c>
      <c r="J104" s="1">
        <v>5</v>
      </c>
      <c r="K104" s="1">
        <v>384</v>
      </c>
      <c r="L104" s="1">
        <v>71.653750200778802</v>
      </c>
      <c r="M104" s="1">
        <v>1</v>
      </c>
      <c r="O104" s="1">
        <v>5</v>
      </c>
      <c r="P104" s="1">
        <v>461</v>
      </c>
      <c r="Q104" s="1">
        <v>101.74114357873273</v>
      </c>
      <c r="R104" s="1">
        <v>2</v>
      </c>
    </row>
    <row r="105" spans="1:18">
      <c r="A105" s="1" t="s">
        <v>27</v>
      </c>
      <c r="B105" s="1">
        <v>594</v>
      </c>
      <c r="D105" s="1" t="s">
        <v>17</v>
      </c>
      <c r="E105" s="1">
        <v>30</v>
      </c>
      <c r="F105" s="1">
        <v>2359</v>
      </c>
      <c r="G105" s="1">
        <v>38.758922056286906</v>
      </c>
      <c r="J105" s="1">
        <v>31</v>
      </c>
      <c r="K105" s="1">
        <v>2010</v>
      </c>
      <c r="L105" s="1">
        <v>67.079838355069896</v>
      </c>
      <c r="M105" s="1">
        <v>8</v>
      </c>
      <c r="O105" s="1">
        <v>30</v>
      </c>
      <c r="P105" s="1">
        <v>2755</v>
      </c>
      <c r="Q105" s="1">
        <v>45.369092197347776</v>
      </c>
      <c r="R105" s="1">
        <v>3</v>
      </c>
    </row>
    <row r="106" spans="1:18">
      <c r="A106" s="1" t="s">
        <v>28</v>
      </c>
      <c r="B106" s="1">
        <v>594</v>
      </c>
      <c r="D106" s="1" t="s">
        <v>10</v>
      </c>
      <c r="E106" s="1">
        <v>0</v>
      </c>
      <c r="F106" s="1">
        <v>0</v>
      </c>
      <c r="G106" s="1" t="s">
        <v>13</v>
      </c>
      <c r="H106" s="1">
        <v>0</v>
      </c>
      <c r="J106" s="1">
        <v>0</v>
      </c>
      <c r="K106" s="1">
        <v>0</v>
      </c>
      <c r="L106" s="1" t="s">
        <v>13</v>
      </c>
      <c r="M106" s="1">
        <v>0</v>
      </c>
      <c r="O106" s="1">
        <v>0</v>
      </c>
      <c r="P106" s="1">
        <v>0</v>
      </c>
      <c r="Q106" s="1" t="s">
        <v>13</v>
      </c>
      <c r="R106" s="1">
        <v>0</v>
      </c>
    </row>
    <row r="107" spans="1:18">
      <c r="D107" s="1" t="s">
        <v>17</v>
      </c>
      <c r="E107" s="1">
        <v>5</v>
      </c>
      <c r="F107" s="1">
        <v>309</v>
      </c>
      <c r="G107" s="1">
        <v>34.226336312830306</v>
      </c>
      <c r="H107" s="1">
        <v>1</v>
      </c>
      <c r="J107" s="1">
        <v>5</v>
      </c>
      <c r="K107" s="1">
        <v>183</v>
      </c>
      <c r="L107" s="1">
        <v>49.671582728813917</v>
      </c>
      <c r="M107" s="1">
        <v>0</v>
      </c>
      <c r="O107" s="1">
        <v>5</v>
      </c>
      <c r="P107" s="1">
        <v>327</v>
      </c>
      <c r="Q107" s="1">
        <v>108.22924596148006</v>
      </c>
      <c r="R107" s="1">
        <v>1</v>
      </c>
    </row>
    <row r="108" spans="1:18">
      <c r="A108" s="1" t="s">
        <v>28</v>
      </c>
      <c r="B108" s="1">
        <v>680.7</v>
      </c>
      <c r="D108" s="1" t="s">
        <v>10</v>
      </c>
      <c r="E108" s="1">
        <v>0</v>
      </c>
      <c r="F108" s="1">
        <v>0</v>
      </c>
      <c r="G108" s="1" t="s">
        <v>13</v>
      </c>
      <c r="H108" s="1">
        <v>0</v>
      </c>
      <c r="J108" s="1">
        <v>0</v>
      </c>
      <c r="K108" s="1">
        <v>0</v>
      </c>
      <c r="L108" s="1" t="s">
        <v>13</v>
      </c>
      <c r="M108" s="1">
        <v>0</v>
      </c>
      <c r="O108" s="1">
        <v>0</v>
      </c>
      <c r="P108" s="1">
        <v>0</v>
      </c>
      <c r="Q108" s="1" t="s">
        <v>13</v>
      </c>
      <c r="R108" s="1">
        <v>0</v>
      </c>
    </row>
    <row r="109" spans="1:18">
      <c r="D109" s="1" t="s">
        <v>17</v>
      </c>
      <c r="E109" s="1">
        <v>0</v>
      </c>
      <c r="F109" s="1">
        <v>0</v>
      </c>
      <c r="G109" s="1" t="s">
        <v>13</v>
      </c>
      <c r="H109" s="1">
        <v>0</v>
      </c>
      <c r="J109" s="1">
        <v>0</v>
      </c>
      <c r="K109" s="1">
        <v>0</v>
      </c>
      <c r="L109" s="1" t="s">
        <v>13</v>
      </c>
      <c r="M109" s="1">
        <v>0</v>
      </c>
      <c r="O109" s="1">
        <v>0</v>
      </c>
      <c r="P109" s="1">
        <v>0</v>
      </c>
      <c r="Q109" s="1" t="s">
        <v>13</v>
      </c>
      <c r="R109" s="1">
        <v>0</v>
      </c>
    </row>
    <row r="110" spans="1:18">
      <c r="A110" s="1" t="s">
        <v>28</v>
      </c>
      <c r="B110" s="1">
        <v>619.29999999999995</v>
      </c>
      <c r="D110" s="1" t="s">
        <v>10</v>
      </c>
      <c r="E110" s="1">
        <v>0</v>
      </c>
      <c r="F110" s="1">
        <v>0</v>
      </c>
      <c r="G110" s="1" t="s">
        <v>13</v>
      </c>
      <c r="H110" s="1">
        <v>0</v>
      </c>
      <c r="J110" s="1">
        <v>0</v>
      </c>
      <c r="K110" s="1">
        <v>0</v>
      </c>
      <c r="L110" s="1" t="s">
        <v>13</v>
      </c>
      <c r="M110" s="1">
        <v>0</v>
      </c>
      <c r="O110" s="1">
        <v>0</v>
      </c>
      <c r="P110" s="1">
        <v>0</v>
      </c>
      <c r="Q110" s="1" t="s">
        <v>13</v>
      </c>
      <c r="R110" s="1">
        <v>0</v>
      </c>
    </row>
    <row r="111" spans="1:18">
      <c r="D111" s="1" t="s">
        <v>17</v>
      </c>
      <c r="E111" s="1">
        <v>5</v>
      </c>
      <c r="F111" s="1">
        <v>211</v>
      </c>
      <c r="G111" s="1">
        <v>44.723487437492928</v>
      </c>
      <c r="H111" s="1">
        <v>0</v>
      </c>
      <c r="J111" s="1">
        <v>5</v>
      </c>
      <c r="K111" s="1">
        <v>373</v>
      </c>
      <c r="L111" s="1">
        <v>90.298380759327685</v>
      </c>
      <c r="M111" s="1">
        <v>1</v>
      </c>
      <c r="O111" s="1">
        <v>5</v>
      </c>
      <c r="P111" s="1">
        <v>737</v>
      </c>
      <c r="Q111" s="1">
        <v>292.77599406046676</v>
      </c>
      <c r="R111" s="1">
        <v>4</v>
      </c>
    </row>
    <row r="112" spans="1:18">
      <c r="A112" s="1" t="s">
        <v>29</v>
      </c>
      <c r="B112" s="1">
        <v>791.5</v>
      </c>
      <c r="D112" s="1" t="s">
        <v>10</v>
      </c>
      <c r="E112" s="1">
        <v>30</v>
      </c>
      <c r="F112" s="1">
        <v>224.7</v>
      </c>
      <c r="G112" s="1">
        <v>25.635562915198609</v>
      </c>
      <c r="J112" s="1">
        <v>31</v>
      </c>
      <c r="K112" s="1">
        <v>3873</v>
      </c>
      <c r="L112" s="1">
        <v>98.892219347504252</v>
      </c>
      <c r="M112" s="1">
        <v>3</v>
      </c>
      <c r="O112" s="1">
        <v>30</v>
      </c>
      <c r="P112" s="1">
        <v>420</v>
      </c>
      <c r="Q112" s="1">
        <v>55.178147339196229</v>
      </c>
      <c r="R112" s="1">
        <v>1</v>
      </c>
    </row>
    <row r="113" spans="1:18">
      <c r="A113" s="1" t="s">
        <v>30</v>
      </c>
      <c r="B113" s="1">
        <v>791.5</v>
      </c>
      <c r="D113" s="1" t="s">
        <v>10</v>
      </c>
      <c r="E113" s="1">
        <v>0</v>
      </c>
      <c r="F113" s="1">
        <v>0</v>
      </c>
      <c r="G113" s="1" t="s">
        <v>13</v>
      </c>
      <c r="H113" s="1">
        <v>0</v>
      </c>
      <c r="J113" s="1">
        <v>0</v>
      </c>
      <c r="K113" s="1">
        <v>0</v>
      </c>
      <c r="L113" s="1" t="s">
        <v>13</v>
      </c>
      <c r="M113" s="1">
        <v>0</v>
      </c>
      <c r="O113" s="1">
        <v>0</v>
      </c>
      <c r="P113" s="1">
        <v>0</v>
      </c>
      <c r="Q113" s="1" t="s">
        <v>13</v>
      </c>
      <c r="R113" s="1">
        <v>0</v>
      </c>
    </row>
    <row r="114" spans="1:18">
      <c r="D114" s="1" t="s">
        <v>17</v>
      </c>
      <c r="E114" s="1">
        <v>5</v>
      </c>
      <c r="F114" s="1">
        <v>79.400000000000006</v>
      </c>
      <c r="G114" s="1">
        <v>10.933749490718295</v>
      </c>
      <c r="H114" s="1">
        <v>0</v>
      </c>
      <c r="J114" s="1">
        <v>5</v>
      </c>
      <c r="K114" s="1">
        <v>199</v>
      </c>
      <c r="L114" s="1">
        <v>43.811731906192925</v>
      </c>
      <c r="M114" s="1">
        <v>0</v>
      </c>
      <c r="O114" s="1">
        <v>5</v>
      </c>
      <c r="P114" s="1">
        <v>548</v>
      </c>
      <c r="Q114" s="1">
        <v>161.55327786588279</v>
      </c>
      <c r="R114" s="1">
        <v>2</v>
      </c>
    </row>
    <row r="115" spans="1:18">
      <c r="A115" s="1" t="s">
        <v>30</v>
      </c>
      <c r="B115" s="1">
        <v>793.7</v>
      </c>
      <c r="D115" s="1" t="s">
        <v>10</v>
      </c>
      <c r="E115" s="1">
        <v>0</v>
      </c>
      <c r="F115" s="1">
        <v>0</v>
      </c>
      <c r="G115" s="1" t="s">
        <v>13</v>
      </c>
      <c r="H115" s="1">
        <v>0</v>
      </c>
      <c r="J115" s="1">
        <v>0</v>
      </c>
      <c r="K115" s="1">
        <v>0</v>
      </c>
      <c r="L115" s="1" t="s">
        <v>13</v>
      </c>
      <c r="M115" s="1">
        <v>0</v>
      </c>
      <c r="O115" s="1">
        <v>0</v>
      </c>
      <c r="P115" s="1">
        <v>0</v>
      </c>
      <c r="Q115" s="1" t="s">
        <v>13</v>
      </c>
      <c r="R115" s="1">
        <v>0</v>
      </c>
    </row>
    <row r="116" spans="1:18">
      <c r="D116" s="1" t="s">
        <v>17</v>
      </c>
      <c r="E116" s="1">
        <v>0</v>
      </c>
      <c r="F116" s="1">
        <v>0</v>
      </c>
      <c r="G116" s="1" t="s">
        <v>13</v>
      </c>
      <c r="H116" s="1">
        <v>0</v>
      </c>
      <c r="J116" s="1">
        <v>5</v>
      </c>
      <c r="K116" s="1">
        <v>435</v>
      </c>
      <c r="L116" s="1">
        <v>73.806915572491192</v>
      </c>
      <c r="M116" s="1">
        <v>1</v>
      </c>
      <c r="O116" s="1">
        <v>5</v>
      </c>
      <c r="P116" s="1">
        <v>770</v>
      </c>
      <c r="Q116" s="1">
        <v>104.12560704819899</v>
      </c>
      <c r="R116" s="1">
        <v>1</v>
      </c>
    </row>
    <row r="117" spans="1:18">
      <c r="A117" s="1" t="s">
        <v>30</v>
      </c>
      <c r="B117" s="1">
        <v>797.3</v>
      </c>
      <c r="D117" s="1" t="s">
        <v>10</v>
      </c>
      <c r="E117" s="1">
        <v>0</v>
      </c>
      <c r="F117" s="1">
        <v>0</v>
      </c>
      <c r="G117" s="1" t="s">
        <v>13</v>
      </c>
      <c r="H117" s="1">
        <v>0</v>
      </c>
      <c r="J117" s="1">
        <v>0</v>
      </c>
      <c r="K117" s="1">
        <v>0</v>
      </c>
      <c r="L117" s="1" t="s">
        <v>13</v>
      </c>
      <c r="M117" s="1">
        <v>0</v>
      </c>
      <c r="O117" s="1">
        <v>0</v>
      </c>
      <c r="P117" s="1">
        <v>0</v>
      </c>
      <c r="Q117" s="1" t="s">
        <v>13</v>
      </c>
      <c r="R117" s="1">
        <v>0</v>
      </c>
    </row>
    <row r="118" spans="1:18">
      <c r="D118" s="1" t="s">
        <v>17</v>
      </c>
      <c r="E118" s="1">
        <v>0</v>
      </c>
      <c r="F118" s="1">
        <v>0</v>
      </c>
      <c r="G118" s="1" t="s">
        <v>13</v>
      </c>
      <c r="H118" s="1">
        <v>0</v>
      </c>
      <c r="J118" s="1">
        <v>0</v>
      </c>
      <c r="K118" s="1">
        <v>0</v>
      </c>
      <c r="L118" s="1" t="s">
        <v>13</v>
      </c>
      <c r="M118" s="1">
        <v>0</v>
      </c>
      <c r="O118" s="1">
        <v>0</v>
      </c>
      <c r="P118" s="1">
        <v>0</v>
      </c>
      <c r="Q118" s="1" t="s">
        <v>13</v>
      </c>
      <c r="R118" s="1">
        <v>0</v>
      </c>
    </row>
    <row r="119" spans="1:18">
      <c r="A119" s="1" t="s">
        <v>31</v>
      </c>
      <c r="B119" s="1">
        <v>935.5</v>
      </c>
      <c r="D119" s="1" t="s">
        <v>17</v>
      </c>
      <c r="E119" s="1">
        <v>8</v>
      </c>
      <c r="F119" s="1">
        <v>29.2</v>
      </c>
      <c r="G119" s="1">
        <v>11.259050604565793</v>
      </c>
      <c r="J119" s="1">
        <v>11</v>
      </c>
      <c r="K119" s="1">
        <v>435.2</v>
      </c>
      <c r="L119" s="1">
        <v>104.58139174681396</v>
      </c>
      <c r="M119" s="1">
        <v>3</v>
      </c>
      <c r="O119" s="1">
        <v>11</v>
      </c>
      <c r="P119" s="1">
        <v>117.8</v>
      </c>
      <c r="Q119" s="1">
        <v>12.047127285233229</v>
      </c>
      <c r="R119" s="1">
        <v>0</v>
      </c>
    </row>
    <row r="121" spans="1:18">
      <c r="E121" s="458" t="s">
        <v>47</v>
      </c>
      <c r="H121" s="1" t="s">
        <v>33</v>
      </c>
      <c r="J121" s="458" t="s">
        <v>48</v>
      </c>
      <c r="M121" s="1" t="s">
        <v>33</v>
      </c>
      <c r="O121" s="458" t="s">
        <v>49</v>
      </c>
      <c r="R121" s="1" t="s">
        <v>33</v>
      </c>
    </row>
    <row r="123" spans="1:18">
      <c r="A123" s="1" t="s">
        <v>3</v>
      </c>
      <c r="B123" s="1" t="s">
        <v>4</v>
      </c>
      <c r="D123" s="1" t="s">
        <v>5</v>
      </c>
      <c r="E123" s="1" t="s">
        <v>6</v>
      </c>
      <c r="F123" s="1" t="s">
        <v>7</v>
      </c>
      <c r="G123" s="1" t="s">
        <v>8</v>
      </c>
      <c r="H123" s="1" t="s">
        <v>36</v>
      </c>
      <c r="J123" s="1" t="s">
        <v>6</v>
      </c>
      <c r="K123" s="1" t="s">
        <v>7</v>
      </c>
      <c r="L123" s="1" t="s">
        <v>8</v>
      </c>
      <c r="M123" s="1" t="s">
        <v>36</v>
      </c>
      <c r="O123" s="1" t="s">
        <v>6</v>
      </c>
      <c r="P123" s="1" t="s">
        <v>7</v>
      </c>
      <c r="Q123" s="1" t="s">
        <v>8</v>
      </c>
      <c r="R123" s="1" t="s">
        <v>36</v>
      </c>
    </row>
    <row r="124" spans="1:18">
      <c r="A124" s="1" t="s">
        <v>9</v>
      </c>
      <c r="B124" s="1">
        <v>-8.5</v>
      </c>
      <c r="D124" s="1" t="s">
        <v>10</v>
      </c>
      <c r="E124" s="1">
        <v>20</v>
      </c>
      <c r="F124" s="1">
        <v>370</v>
      </c>
      <c r="G124" s="1">
        <v>106.3275672213982</v>
      </c>
      <c r="H124" s="1">
        <v>0</v>
      </c>
      <c r="J124" s="1">
        <v>22</v>
      </c>
      <c r="K124" s="1">
        <v>720</v>
      </c>
      <c r="L124" s="1">
        <v>78.133264599613625</v>
      </c>
      <c r="M124" s="1">
        <v>3</v>
      </c>
      <c r="O124" s="1">
        <v>20</v>
      </c>
      <c r="P124" s="1">
        <v>1460</v>
      </c>
      <c r="Q124" s="1">
        <v>108.70551613440578</v>
      </c>
      <c r="R124" s="1">
        <v>4</v>
      </c>
    </row>
    <row r="125" spans="1:18">
      <c r="A125" s="1" t="s">
        <v>37</v>
      </c>
    </row>
    <row r="126" spans="1:18">
      <c r="A126" s="1" t="s">
        <v>12</v>
      </c>
      <c r="B126" s="1">
        <v>-4.5</v>
      </c>
      <c r="D126" s="1" t="s">
        <v>10</v>
      </c>
      <c r="E126" s="1">
        <v>0</v>
      </c>
      <c r="F126" s="1">
        <v>0</v>
      </c>
      <c r="G126" s="1" t="s">
        <v>13</v>
      </c>
      <c r="H126" s="1">
        <v>0</v>
      </c>
      <c r="J126" s="1">
        <v>0</v>
      </c>
      <c r="K126" s="1">
        <v>0</v>
      </c>
      <c r="L126" s="1" t="s">
        <v>13</v>
      </c>
      <c r="M126" s="1">
        <v>0</v>
      </c>
      <c r="O126" s="1">
        <v>0</v>
      </c>
      <c r="P126" s="1">
        <v>0</v>
      </c>
      <c r="Q126" s="1" t="s">
        <v>13</v>
      </c>
      <c r="R126" s="1">
        <v>0</v>
      </c>
    </row>
    <row r="127" spans="1:18">
      <c r="A127" s="1" t="s">
        <v>38</v>
      </c>
    </row>
    <row r="128" spans="1:18">
      <c r="A128" s="1" t="s">
        <v>15</v>
      </c>
      <c r="B128" s="1" t="s">
        <v>16</v>
      </c>
      <c r="D128" s="1" t="s">
        <v>10</v>
      </c>
      <c r="E128" s="1">
        <v>0</v>
      </c>
      <c r="F128" s="1">
        <v>0</v>
      </c>
      <c r="G128" s="1" t="s">
        <v>13</v>
      </c>
      <c r="H128" s="1">
        <v>0</v>
      </c>
      <c r="J128" s="1">
        <v>0</v>
      </c>
      <c r="K128" s="1">
        <v>0</v>
      </c>
      <c r="L128" s="1" t="s">
        <v>13</v>
      </c>
      <c r="M128" s="1">
        <v>0</v>
      </c>
      <c r="O128" s="1">
        <v>0</v>
      </c>
      <c r="P128" s="1">
        <v>0</v>
      </c>
      <c r="Q128" s="1" t="s">
        <v>13</v>
      </c>
      <c r="R128" s="1">
        <v>0</v>
      </c>
    </row>
    <row r="129" spans="1:18">
      <c r="D129" s="1" t="s">
        <v>17</v>
      </c>
      <c r="E129" s="1">
        <v>0</v>
      </c>
      <c r="F129" s="1">
        <v>0</v>
      </c>
      <c r="G129" s="1" t="s">
        <v>13</v>
      </c>
      <c r="H129" s="1">
        <v>0</v>
      </c>
      <c r="J129" s="1">
        <v>0</v>
      </c>
      <c r="K129" s="1">
        <v>0</v>
      </c>
      <c r="L129" s="1" t="s">
        <v>13</v>
      </c>
      <c r="M129" s="1">
        <v>0</v>
      </c>
      <c r="O129" s="1">
        <v>0</v>
      </c>
      <c r="P129" s="1">
        <v>0</v>
      </c>
      <c r="Q129" s="1" t="s">
        <v>13</v>
      </c>
      <c r="R129" s="1">
        <v>0</v>
      </c>
    </row>
    <row r="130" spans="1:18">
      <c r="A130" s="1" t="s">
        <v>15</v>
      </c>
      <c r="B130" s="1" t="s">
        <v>18</v>
      </c>
      <c r="D130" s="1" t="s">
        <v>10</v>
      </c>
      <c r="E130" s="1">
        <v>0</v>
      </c>
      <c r="F130" s="1">
        <v>0</v>
      </c>
      <c r="G130" s="1" t="s">
        <v>13</v>
      </c>
      <c r="H130" s="1">
        <v>0</v>
      </c>
      <c r="J130" s="1">
        <v>0</v>
      </c>
      <c r="K130" s="1">
        <v>0</v>
      </c>
      <c r="L130" s="1" t="s">
        <v>13</v>
      </c>
      <c r="M130" s="1">
        <v>0</v>
      </c>
      <c r="O130" s="1">
        <v>0</v>
      </c>
      <c r="P130" s="1">
        <v>0</v>
      </c>
      <c r="Q130" s="1" t="s">
        <v>13</v>
      </c>
      <c r="R130" s="1">
        <v>0</v>
      </c>
    </row>
    <row r="131" spans="1:18">
      <c r="D131" s="1" t="s">
        <v>17</v>
      </c>
      <c r="E131" s="1">
        <v>4</v>
      </c>
      <c r="F131" s="1">
        <v>2420</v>
      </c>
      <c r="G131" s="1" t="s">
        <v>13</v>
      </c>
      <c r="H131" s="1">
        <v>1</v>
      </c>
      <c r="J131" s="1">
        <v>5</v>
      </c>
      <c r="K131" s="1">
        <v>178</v>
      </c>
      <c r="L131" s="1">
        <v>97.003303411898017</v>
      </c>
      <c r="M131" s="1">
        <v>0</v>
      </c>
      <c r="O131" s="1">
        <v>5</v>
      </c>
      <c r="P131" s="1">
        <v>2420</v>
      </c>
      <c r="Q131" s="1">
        <v>222.80338255349491</v>
      </c>
      <c r="R131" s="1">
        <v>2</v>
      </c>
    </row>
    <row r="132" spans="1:18">
      <c r="A132" s="1" t="s">
        <v>15</v>
      </c>
      <c r="B132" s="1" t="s">
        <v>19</v>
      </c>
      <c r="D132" s="1" t="s">
        <v>10</v>
      </c>
      <c r="E132" s="1">
        <v>0</v>
      </c>
      <c r="F132" s="1">
        <v>0</v>
      </c>
      <c r="G132" s="1" t="s">
        <v>13</v>
      </c>
      <c r="H132" s="1">
        <v>0</v>
      </c>
      <c r="J132" s="1">
        <v>0</v>
      </c>
      <c r="K132" s="1">
        <v>0</v>
      </c>
      <c r="L132" s="1" t="s">
        <v>13</v>
      </c>
      <c r="M132" s="1">
        <v>0</v>
      </c>
      <c r="O132" s="1">
        <v>0</v>
      </c>
      <c r="P132" s="1">
        <v>0</v>
      </c>
      <c r="Q132" s="1" t="s">
        <v>13</v>
      </c>
      <c r="R132" s="1">
        <v>0</v>
      </c>
    </row>
    <row r="133" spans="1:18">
      <c r="D133" s="1" t="s">
        <v>17</v>
      </c>
      <c r="E133" s="1">
        <v>0</v>
      </c>
      <c r="F133" s="1">
        <v>0</v>
      </c>
      <c r="G133" s="1" t="s">
        <v>13</v>
      </c>
      <c r="H133" s="1">
        <v>0</v>
      </c>
      <c r="J133" s="1">
        <v>0</v>
      </c>
      <c r="K133" s="1">
        <v>0</v>
      </c>
      <c r="L133" s="1" t="s">
        <v>13</v>
      </c>
      <c r="M133" s="1">
        <v>0</v>
      </c>
      <c r="O133" s="1">
        <v>0</v>
      </c>
      <c r="P133" s="1">
        <v>0</v>
      </c>
      <c r="Q133" s="1" t="s">
        <v>13</v>
      </c>
      <c r="R133" s="1">
        <v>0</v>
      </c>
    </row>
    <row r="134" spans="1:18">
      <c r="A134" s="1" t="s">
        <v>15</v>
      </c>
      <c r="B134" s="1">
        <v>4.3</v>
      </c>
      <c r="D134" s="1" t="s">
        <v>10</v>
      </c>
      <c r="E134" s="1">
        <v>0</v>
      </c>
      <c r="F134" s="1">
        <v>0</v>
      </c>
      <c r="G134" s="1" t="s">
        <v>13</v>
      </c>
      <c r="H134" s="1">
        <v>0</v>
      </c>
      <c r="J134" s="1">
        <v>0</v>
      </c>
      <c r="K134" s="1">
        <v>0</v>
      </c>
      <c r="L134" s="1" t="s">
        <v>13</v>
      </c>
      <c r="M134" s="1">
        <v>0</v>
      </c>
      <c r="O134" s="1">
        <v>0</v>
      </c>
      <c r="P134" s="1">
        <v>0</v>
      </c>
      <c r="Q134" s="1" t="s">
        <v>13</v>
      </c>
      <c r="R134" s="1">
        <v>0</v>
      </c>
    </row>
    <row r="135" spans="1:18">
      <c r="D135" s="1" t="s">
        <v>17</v>
      </c>
      <c r="E135" s="1">
        <v>4</v>
      </c>
      <c r="F135" s="1">
        <v>2420</v>
      </c>
      <c r="G135" s="1" t="s">
        <v>13</v>
      </c>
      <c r="H135" s="1">
        <v>1</v>
      </c>
      <c r="J135" s="1">
        <v>5</v>
      </c>
      <c r="K135" s="1">
        <v>161</v>
      </c>
      <c r="L135" s="1">
        <v>107.70523514397773</v>
      </c>
      <c r="M135" s="1">
        <v>0</v>
      </c>
      <c r="O135" s="1">
        <v>5</v>
      </c>
      <c r="P135" s="1">
        <v>2420</v>
      </c>
      <c r="Q135" s="1">
        <v>168.61201446605105</v>
      </c>
      <c r="R135" s="1">
        <v>1</v>
      </c>
    </row>
    <row r="136" spans="1:18">
      <c r="A136" s="1" t="s">
        <v>20</v>
      </c>
      <c r="B136" s="1">
        <v>86.8</v>
      </c>
      <c r="D136" s="1" t="s">
        <v>17</v>
      </c>
      <c r="E136" s="1">
        <v>29</v>
      </c>
      <c r="F136" s="1">
        <v>192</v>
      </c>
      <c r="G136" s="1">
        <v>28.493372602500092</v>
      </c>
      <c r="H136" s="1">
        <v>0</v>
      </c>
      <c r="J136" s="1">
        <v>31</v>
      </c>
      <c r="K136" s="1">
        <v>1236</v>
      </c>
      <c r="L136" s="1">
        <v>29.721137068468121</v>
      </c>
      <c r="M136" s="1">
        <v>2</v>
      </c>
      <c r="O136" s="1">
        <v>30</v>
      </c>
      <c r="P136" s="1">
        <v>486</v>
      </c>
      <c r="Q136" s="1">
        <v>27.167276905488173</v>
      </c>
      <c r="R136" s="1">
        <v>2</v>
      </c>
    </row>
    <row r="137" spans="1:18">
      <c r="A137" s="1" t="s">
        <v>21</v>
      </c>
      <c r="B137" s="1">
        <v>84.2</v>
      </c>
      <c r="D137" s="1" t="s">
        <v>10</v>
      </c>
      <c r="E137" s="1">
        <v>0</v>
      </c>
      <c r="F137" s="1">
        <v>0</v>
      </c>
      <c r="G137" s="1" t="s">
        <v>13</v>
      </c>
      <c r="H137" s="1">
        <v>0</v>
      </c>
      <c r="J137" s="1">
        <v>0</v>
      </c>
      <c r="K137" s="1">
        <v>0</v>
      </c>
      <c r="L137" s="1" t="s">
        <v>13</v>
      </c>
      <c r="M137" s="1">
        <v>0</v>
      </c>
      <c r="O137" s="1">
        <v>0</v>
      </c>
      <c r="P137" s="1">
        <v>0</v>
      </c>
      <c r="Q137" s="1" t="s">
        <v>13</v>
      </c>
      <c r="R137" s="1">
        <v>0</v>
      </c>
    </row>
    <row r="138" spans="1:18">
      <c r="D138" s="1" t="s">
        <v>17</v>
      </c>
      <c r="E138" s="1">
        <v>0</v>
      </c>
      <c r="F138" s="1">
        <v>0</v>
      </c>
      <c r="G138" s="1" t="s">
        <v>13</v>
      </c>
      <c r="H138" s="1">
        <v>0</v>
      </c>
      <c r="J138" s="1">
        <v>0</v>
      </c>
      <c r="K138" s="1">
        <v>0</v>
      </c>
      <c r="L138" s="1" t="s">
        <v>13</v>
      </c>
      <c r="M138" s="1">
        <v>0</v>
      </c>
      <c r="O138" s="1">
        <v>0</v>
      </c>
      <c r="P138" s="1">
        <v>0</v>
      </c>
      <c r="Q138" s="1" t="s">
        <v>13</v>
      </c>
      <c r="R138" s="1">
        <v>0</v>
      </c>
    </row>
    <row r="139" spans="1:18">
      <c r="A139" s="1" t="s">
        <v>21</v>
      </c>
      <c r="B139" s="1">
        <v>86.8</v>
      </c>
      <c r="D139" s="1" t="s">
        <v>10</v>
      </c>
      <c r="E139" s="1">
        <v>0</v>
      </c>
      <c r="F139" s="1">
        <v>0</v>
      </c>
      <c r="G139" s="1" t="s">
        <v>13</v>
      </c>
      <c r="H139" s="1">
        <v>0</v>
      </c>
      <c r="J139" s="1">
        <v>0</v>
      </c>
      <c r="K139" s="1">
        <v>0</v>
      </c>
      <c r="L139" s="1" t="s">
        <v>13</v>
      </c>
      <c r="M139" s="1">
        <v>0</v>
      </c>
      <c r="O139" s="1">
        <v>0</v>
      </c>
      <c r="P139" s="1">
        <v>0</v>
      </c>
      <c r="Q139" s="1" t="s">
        <v>13</v>
      </c>
      <c r="R139" s="1">
        <v>0</v>
      </c>
    </row>
    <row r="140" spans="1:18">
      <c r="D140" s="1" t="s">
        <v>17</v>
      </c>
      <c r="E140" s="1">
        <v>5</v>
      </c>
      <c r="F140" s="1">
        <v>134</v>
      </c>
      <c r="G140" s="1">
        <v>21.711081610189936</v>
      </c>
      <c r="H140" s="1">
        <v>0</v>
      </c>
      <c r="J140" s="1">
        <v>5</v>
      </c>
      <c r="K140" s="1">
        <v>10</v>
      </c>
      <c r="L140" s="1">
        <v>10</v>
      </c>
      <c r="M140" s="1">
        <v>0</v>
      </c>
      <c r="O140" s="1">
        <v>4</v>
      </c>
      <c r="P140" s="1">
        <v>41</v>
      </c>
      <c r="Q140" s="1" t="s">
        <v>13</v>
      </c>
      <c r="R140" s="1">
        <v>0</v>
      </c>
    </row>
    <row r="141" spans="1:18">
      <c r="A141" s="1" t="s">
        <v>21</v>
      </c>
      <c r="B141" s="1">
        <v>91.4</v>
      </c>
      <c r="D141" s="1" t="s">
        <v>10</v>
      </c>
      <c r="E141" s="1">
        <v>0</v>
      </c>
      <c r="F141" s="1">
        <v>0</v>
      </c>
      <c r="G141" s="1" t="s">
        <v>13</v>
      </c>
      <c r="H141" s="1">
        <v>0</v>
      </c>
      <c r="J141" s="1">
        <v>0</v>
      </c>
      <c r="K141" s="1">
        <v>0</v>
      </c>
      <c r="L141" s="1" t="s">
        <v>13</v>
      </c>
      <c r="M141" s="1">
        <v>0</v>
      </c>
      <c r="O141" s="1">
        <v>0</v>
      </c>
      <c r="P141" s="1">
        <v>0</v>
      </c>
      <c r="Q141" s="1" t="s">
        <v>13</v>
      </c>
      <c r="R141" s="1">
        <v>0</v>
      </c>
    </row>
    <row r="142" spans="1:18">
      <c r="D142" s="1" t="s">
        <v>17</v>
      </c>
      <c r="E142" s="1">
        <v>0</v>
      </c>
      <c r="F142" s="1">
        <v>0</v>
      </c>
      <c r="G142" s="1" t="s">
        <v>13</v>
      </c>
      <c r="H142" s="1">
        <v>0</v>
      </c>
      <c r="J142" s="1">
        <v>0</v>
      </c>
      <c r="K142" s="1">
        <v>0</v>
      </c>
      <c r="L142" s="1" t="s">
        <v>13</v>
      </c>
      <c r="M142" s="1">
        <v>0</v>
      </c>
      <c r="O142" s="1">
        <v>0</v>
      </c>
      <c r="P142" s="1">
        <v>0</v>
      </c>
      <c r="Q142" s="1" t="s">
        <v>13</v>
      </c>
      <c r="R142" s="1">
        <v>0</v>
      </c>
    </row>
    <row r="143" spans="1:18">
      <c r="A143" s="1" t="s">
        <v>21</v>
      </c>
      <c r="B143" s="1">
        <v>92.8</v>
      </c>
      <c r="D143" s="1" t="s">
        <v>10</v>
      </c>
      <c r="E143" s="1">
        <v>0</v>
      </c>
      <c r="F143" s="1">
        <v>0</v>
      </c>
      <c r="G143" s="1" t="s">
        <v>13</v>
      </c>
      <c r="H143" s="1">
        <v>0</v>
      </c>
      <c r="J143" s="1">
        <v>0</v>
      </c>
      <c r="K143" s="1">
        <v>0</v>
      </c>
      <c r="L143" s="1" t="s">
        <v>13</v>
      </c>
      <c r="M143" s="1">
        <v>0</v>
      </c>
      <c r="O143" s="1">
        <v>0</v>
      </c>
      <c r="P143" s="1">
        <v>0</v>
      </c>
      <c r="Q143" s="1" t="s">
        <v>13</v>
      </c>
      <c r="R143" s="1">
        <v>0</v>
      </c>
    </row>
    <row r="144" spans="1:18">
      <c r="D144" s="1" t="s">
        <v>17</v>
      </c>
      <c r="E144" s="1">
        <v>5</v>
      </c>
      <c r="F144" s="1">
        <v>6077</v>
      </c>
      <c r="G144" s="1">
        <v>359.09075344552349</v>
      </c>
      <c r="H144" s="1">
        <v>2</v>
      </c>
      <c r="J144" s="1">
        <v>5</v>
      </c>
      <c r="K144" s="1">
        <v>185</v>
      </c>
      <c r="L144" s="1">
        <v>136.31212536300902</v>
      </c>
      <c r="M144" s="1">
        <v>0</v>
      </c>
      <c r="O144" s="1">
        <v>5</v>
      </c>
      <c r="P144" s="1">
        <v>2723</v>
      </c>
      <c r="Q144" s="1">
        <v>600.79646883144665</v>
      </c>
      <c r="R144" s="1">
        <v>3</v>
      </c>
    </row>
    <row r="145" spans="1:18">
      <c r="A145" s="1" t="s">
        <v>22</v>
      </c>
      <c r="B145" s="1">
        <v>306.89999999999998</v>
      </c>
      <c r="D145" s="1" t="s">
        <v>10</v>
      </c>
      <c r="E145" s="1">
        <v>13</v>
      </c>
      <c r="F145" s="1">
        <v>4625</v>
      </c>
      <c r="G145" s="1">
        <v>214.73876724385067</v>
      </c>
      <c r="H145" s="1">
        <v>1</v>
      </c>
      <c r="J145" s="1">
        <v>15</v>
      </c>
      <c r="K145" s="1">
        <v>2367</v>
      </c>
      <c r="L145" s="1">
        <v>249.01816018180483</v>
      </c>
      <c r="M145" s="1">
        <v>4</v>
      </c>
      <c r="O145" s="1">
        <v>14</v>
      </c>
      <c r="P145" s="1">
        <v>1120</v>
      </c>
      <c r="Q145" s="1">
        <v>214.03227761501384</v>
      </c>
      <c r="R145" s="1">
        <v>5</v>
      </c>
    </row>
    <row r="146" spans="1:18">
      <c r="A146" s="1" t="s">
        <v>23</v>
      </c>
      <c r="B146" s="1">
        <v>305.10000000000002</v>
      </c>
      <c r="D146" s="1" t="s">
        <v>10</v>
      </c>
      <c r="E146" s="1">
        <v>0</v>
      </c>
      <c r="F146" s="1">
        <v>0</v>
      </c>
      <c r="G146" s="1" t="s">
        <v>13</v>
      </c>
      <c r="H146" s="1">
        <v>0</v>
      </c>
      <c r="J146" s="1">
        <v>0</v>
      </c>
      <c r="K146" s="1">
        <v>0</v>
      </c>
      <c r="L146" s="1" t="s">
        <v>13</v>
      </c>
      <c r="M146" s="1">
        <v>0</v>
      </c>
      <c r="O146" s="1">
        <v>0</v>
      </c>
      <c r="P146" s="1">
        <v>0</v>
      </c>
      <c r="Q146" s="1" t="s">
        <v>13</v>
      </c>
      <c r="R146" s="1">
        <v>0</v>
      </c>
    </row>
    <row r="147" spans="1:18">
      <c r="D147" s="1" t="s">
        <v>17</v>
      </c>
      <c r="E147" s="1">
        <v>5</v>
      </c>
      <c r="F147" s="1">
        <v>97</v>
      </c>
      <c r="G147" s="1">
        <v>44.449481988467873</v>
      </c>
      <c r="H147" s="1">
        <v>0</v>
      </c>
      <c r="J147" s="1">
        <v>5</v>
      </c>
      <c r="K147" s="1">
        <v>122</v>
      </c>
      <c r="L147" s="1">
        <v>37.945210979555704</v>
      </c>
      <c r="M147" s="1">
        <v>0</v>
      </c>
      <c r="O147" s="1">
        <v>5</v>
      </c>
      <c r="P147" s="1">
        <v>75</v>
      </c>
      <c r="Q147" s="1">
        <v>16.226711115996043</v>
      </c>
      <c r="R147" s="1">
        <v>0</v>
      </c>
    </row>
    <row r="148" spans="1:18">
      <c r="A148" s="1" t="s">
        <v>23</v>
      </c>
      <c r="B148" s="1">
        <v>308.10000000000002</v>
      </c>
      <c r="D148" s="1" t="s">
        <v>10</v>
      </c>
      <c r="E148" s="1">
        <v>0</v>
      </c>
      <c r="F148" s="1">
        <v>0</v>
      </c>
      <c r="G148" s="1" t="s">
        <v>13</v>
      </c>
      <c r="H148" s="1">
        <v>0</v>
      </c>
      <c r="J148" s="1">
        <v>0</v>
      </c>
      <c r="K148" s="1">
        <v>0</v>
      </c>
      <c r="L148" s="1" t="s">
        <v>13</v>
      </c>
      <c r="M148" s="1">
        <v>0</v>
      </c>
      <c r="O148" s="1">
        <v>0</v>
      </c>
      <c r="P148" s="1">
        <v>0</v>
      </c>
      <c r="Q148" s="1" t="s">
        <v>13</v>
      </c>
      <c r="R148" s="1">
        <v>0</v>
      </c>
    </row>
    <row r="149" spans="1:18">
      <c r="D149" s="1" t="s">
        <v>17</v>
      </c>
      <c r="E149" s="1">
        <v>0</v>
      </c>
      <c r="F149" s="1">
        <v>0</v>
      </c>
      <c r="G149" s="1" t="s">
        <v>13</v>
      </c>
      <c r="H149" s="1">
        <v>0</v>
      </c>
      <c r="J149" s="1">
        <v>0</v>
      </c>
      <c r="K149" s="1">
        <v>0</v>
      </c>
      <c r="L149" s="1" t="s">
        <v>13</v>
      </c>
      <c r="M149" s="1">
        <v>0</v>
      </c>
      <c r="O149" s="1">
        <v>0</v>
      </c>
      <c r="P149" s="1">
        <v>0</v>
      </c>
      <c r="Q149" s="1" t="s">
        <v>13</v>
      </c>
      <c r="R149" s="1">
        <v>0</v>
      </c>
    </row>
    <row r="150" spans="1:18">
      <c r="A150" s="1" t="s">
        <v>23</v>
      </c>
      <c r="B150" s="1">
        <v>314.8</v>
      </c>
      <c r="D150" s="1" t="s">
        <v>10</v>
      </c>
      <c r="E150" s="1">
        <v>0</v>
      </c>
      <c r="F150" s="1">
        <v>0</v>
      </c>
      <c r="G150" s="1" t="s">
        <v>13</v>
      </c>
      <c r="H150" s="1">
        <v>0</v>
      </c>
      <c r="J150" s="1">
        <v>0</v>
      </c>
      <c r="K150" s="1">
        <v>0</v>
      </c>
      <c r="L150" s="1" t="s">
        <v>13</v>
      </c>
      <c r="M150" s="1">
        <v>0</v>
      </c>
      <c r="O150" s="1">
        <v>0</v>
      </c>
      <c r="P150" s="1">
        <v>0</v>
      </c>
      <c r="Q150" s="1" t="s">
        <v>13</v>
      </c>
      <c r="R150" s="1">
        <v>0</v>
      </c>
    </row>
    <row r="151" spans="1:18">
      <c r="D151" s="1" t="s">
        <v>17</v>
      </c>
      <c r="E151" s="1">
        <v>5</v>
      </c>
      <c r="F151" s="1">
        <v>306</v>
      </c>
      <c r="G151" s="1">
        <v>77.203298540918496</v>
      </c>
      <c r="H151" s="1">
        <v>1</v>
      </c>
      <c r="J151" s="1">
        <v>5</v>
      </c>
      <c r="K151" s="1">
        <v>6893</v>
      </c>
      <c r="L151" s="1">
        <v>204.1246251432886</v>
      </c>
      <c r="M151" s="1">
        <v>2</v>
      </c>
      <c r="O151" s="1">
        <v>5</v>
      </c>
      <c r="P151" s="1">
        <v>1439</v>
      </c>
      <c r="Q151" s="1">
        <v>110.07877242132265</v>
      </c>
      <c r="R151" s="1">
        <v>2</v>
      </c>
    </row>
    <row r="152" spans="1:18">
      <c r="A152" s="1" t="s">
        <v>24</v>
      </c>
      <c r="B152" s="1">
        <v>351</v>
      </c>
      <c r="D152" s="1" t="s">
        <v>10</v>
      </c>
      <c r="E152" s="1">
        <v>4</v>
      </c>
      <c r="F152" s="1">
        <v>92</v>
      </c>
      <c r="G152" s="1" t="s">
        <v>13</v>
      </c>
      <c r="H152" s="1">
        <v>0</v>
      </c>
      <c r="J152" s="1">
        <v>4</v>
      </c>
      <c r="K152" s="1">
        <v>1</v>
      </c>
      <c r="L152" s="1" t="s">
        <v>13</v>
      </c>
      <c r="M152" s="1">
        <v>0</v>
      </c>
      <c r="O152" s="1">
        <v>0</v>
      </c>
      <c r="P152" s="1">
        <v>0</v>
      </c>
      <c r="Q152" s="1" t="s">
        <v>13</v>
      </c>
      <c r="R152" s="1">
        <v>0</v>
      </c>
    </row>
    <row r="153" spans="1:18">
      <c r="A153" s="1" t="s">
        <v>25</v>
      </c>
      <c r="B153" s="1">
        <v>462.8</v>
      </c>
      <c r="D153" s="1" t="s">
        <v>10</v>
      </c>
      <c r="E153" s="1">
        <v>5</v>
      </c>
      <c r="F153" s="1">
        <v>52</v>
      </c>
      <c r="G153" s="1">
        <v>2.2039445754429603</v>
      </c>
      <c r="H153" s="1">
        <v>0</v>
      </c>
      <c r="J153" s="1">
        <v>3</v>
      </c>
      <c r="K153" s="1">
        <v>1</v>
      </c>
      <c r="L153" s="1" t="s">
        <v>13</v>
      </c>
      <c r="M153" s="1">
        <v>0</v>
      </c>
      <c r="O153" s="1">
        <v>5</v>
      </c>
      <c r="P153" s="1">
        <v>17</v>
      </c>
      <c r="Q153" s="1">
        <v>1.7623403478323172</v>
      </c>
      <c r="R153" s="1">
        <v>0</v>
      </c>
    </row>
    <row r="154" spans="1:18">
      <c r="A154" s="1" t="s">
        <v>26</v>
      </c>
      <c r="B154" s="1">
        <v>462.6</v>
      </c>
      <c r="D154" s="1" t="s">
        <v>10</v>
      </c>
      <c r="E154" s="1">
        <v>0</v>
      </c>
      <c r="F154" s="1">
        <v>0</v>
      </c>
      <c r="G154" s="1" t="s">
        <v>13</v>
      </c>
      <c r="H154" s="1">
        <v>0</v>
      </c>
      <c r="J154" s="1">
        <v>0</v>
      </c>
      <c r="K154" s="1">
        <v>0</v>
      </c>
      <c r="L154" s="1" t="s">
        <v>13</v>
      </c>
      <c r="M154" s="1">
        <v>0</v>
      </c>
      <c r="O154" s="1">
        <v>0</v>
      </c>
      <c r="P154" s="1">
        <v>0</v>
      </c>
      <c r="Q154" s="1" t="s">
        <v>13</v>
      </c>
      <c r="R154" s="1">
        <v>0</v>
      </c>
    </row>
    <row r="155" spans="1:18">
      <c r="D155" s="1" t="s">
        <v>17</v>
      </c>
      <c r="E155" s="1">
        <v>5</v>
      </c>
      <c r="F155" s="1">
        <v>68</v>
      </c>
      <c r="G155" s="1">
        <v>36.20597986037798</v>
      </c>
      <c r="H155" s="1">
        <v>0</v>
      </c>
      <c r="J155" s="1">
        <v>5</v>
      </c>
      <c r="K155" s="1">
        <v>267</v>
      </c>
      <c r="L155" s="1">
        <v>75.508430423139529</v>
      </c>
      <c r="M155" s="1">
        <v>1</v>
      </c>
      <c r="O155" s="1">
        <v>5</v>
      </c>
      <c r="P155" s="1">
        <v>75</v>
      </c>
      <c r="Q155" s="1">
        <v>24.529321052501682</v>
      </c>
      <c r="R155" s="1">
        <v>0</v>
      </c>
    </row>
    <row r="156" spans="1:18">
      <c r="A156" s="1" t="s">
        <v>26</v>
      </c>
      <c r="B156" s="1">
        <v>463.9</v>
      </c>
      <c r="D156" s="1" t="s">
        <v>10</v>
      </c>
      <c r="E156" s="1">
        <v>0</v>
      </c>
      <c r="F156" s="1">
        <v>0</v>
      </c>
      <c r="G156" s="1" t="s">
        <v>13</v>
      </c>
      <c r="H156" s="1">
        <v>0</v>
      </c>
      <c r="J156" s="1">
        <v>0</v>
      </c>
      <c r="K156" s="1">
        <v>0</v>
      </c>
      <c r="L156" s="1" t="s">
        <v>13</v>
      </c>
      <c r="M156" s="1">
        <v>0</v>
      </c>
      <c r="O156" s="1">
        <v>0</v>
      </c>
      <c r="P156" s="1">
        <v>0</v>
      </c>
      <c r="Q156" s="1" t="s">
        <v>13</v>
      </c>
      <c r="R156" s="1">
        <v>0</v>
      </c>
    </row>
    <row r="157" spans="1:18">
      <c r="D157" s="1" t="s">
        <v>17</v>
      </c>
      <c r="E157" s="1">
        <v>0</v>
      </c>
      <c r="F157" s="1">
        <v>0</v>
      </c>
      <c r="G157" s="1" t="s">
        <v>13</v>
      </c>
      <c r="H157" s="1">
        <v>0</v>
      </c>
      <c r="J157" s="1">
        <v>0</v>
      </c>
      <c r="K157" s="1">
        <v>0</v>
      </c>
      <c r="L157" s="1" t="s">
        <v>13</v>
      </c>
      <c r="M157" s="1">
        <v>0</v>
      </c>
      <c r="O157" s="1">
        <v>0</v>
      </c>
      <c r="P157" s="1">
        <v>0</v>
      </c>
      <c r="Q157" s="1" t="s">
        <v>13</v>
      </c>
      <c r="R157" s="1">
        <v>0</v>
      </c>
    </row>
    <row r="158" spans="1:18">
      <c r="A158" s="1" t="s">
        <v>26</v>
      </c>
      <c r="B158" s="1">
        <v>469.9</v>
      </c>
      <c r="D158" s="1" t="s">
        <v>10</v>
      </c>
      <c r="E158" s="1">
        <v>0</v>
      </c>
      <c r="F158" s="1">
        <v>0</v>
      </c>
      <c r="G158" s="1" t="s">
        <v>13</v>
      </c>
      <c r="H158" s="1">
        <v>0</v>
      </c>
      <c r="J158" s="1">
        <v>0</v>
      </c>
      <c r="K158" s="1">
        <v>0</v>
      </c>
      <c r="L158" s="1" t="s">
        <v>13</v>
      </c>
      <c r="M158" s="1">
        <v>0</v>
      </c>
      <c r="O158" s="1">
        <v>0</v>
      </c>
      <c r="P158" s="1">
        <v>0</v>
      </c>
      <c r="Q158" s="1" t="s">
        <v>13</v>
      </c>
      <c r="R158" s="1">
        <v>0</v>
      </c>
    </row>
    <row r="159" spans="1:18">
      <c r="D159" s="1" t="s">
        <v>17</v>
      </c>
      <c r="E159" s="1">
        <v>0</v>
      </c>
      <c r="F159" s="1">
        <v>0</v>
      </c>
      <c r="G159" s="1" t="s">
        <v>13</v>
      </c>
      <c r="H159" s="1">
        <v>0</v>
      </c>
      <c r="J159" s="1">
        <v>0</v>
      </c>
      <c r="K159" s="1">
        <v>0</v>
      </c>
      <c r="L159" s="1" t="s">
        <v>13</v>
      </c>
      <c r="M159" s="1">
        <v>0</v>
      </c>
      <c r="O159" s="1">
        <v>0</v>
      </c>
      <c r="P159" s="1">
        <v>0</v>
      </c>
      <c r="Q159" s="1" t="s">
        <v>13</v>
      </c>
      <c r="R159" s="1">
        <v>0</v>
      </c>
    </row>
    <row r="160" spans="1:18">
      <c r="A160" s="1" t="s">
        <v>26</v>
      </c>
      <c r="B160" s="1">
        <v>470</v>
      </c>
      <c r="D160" s="1" t="s">
        <v>10</v>
      </c>
      <c r="E160" s="1">
        <v>0</v>
      </c>
      <c r="F160" s="1">
        <v>0</v>
      </c>
      <c r="G160" s="1" t="s">
        <v>13</v>
      </c>
      <c r="H160" s="1">
        <v>0</v>
      </c>
      <c r="J160" s="1">
        <v>0</v>
      </c>
      <c r="K160" s="1">
        <v>0</v>
      </c>
      <c r="L160" s="1" t="s">
        <v>13</v>
      </c>
      <c r="M160" s="1">
        <v>0</v>
      </c>
      <c r="O160" s="1">
        <v>0</v>
      </c>
      <c r="P160" s="1">
        <v>0</v>
      </c>
      <c r="Q160" s="1" t="s">
        <v>13</v>
      </c>
      <c r="R160" s="1">
        <v>0</v>
      </c>
    </row>
    <row r="161" spans="1:18">
      <c r="D161" s="1" t="s">
        <v>17</v>
      </c>
      <c r="E161" s="1">
        <v>5</v>
      </c>
      <c r="F161" s="1">
        <v>441</v>
      </c>
      <c r="G161" s="1">
        <v>116.94866270603585</v>
      </c>
      <c r="H161" s="1">
        <v>2</v>
      </c>
      <c r="J161" s="1">
        <v>5</v>
      </c>
      <c r="K161" s="1">
        <v>201</v>
      </c>
      <c r="L161" s="1">
        <v>71.430953762215864</v>
      </c>
      <c r="M161" s="1">
        <v>0</v>
      </c>
      <c r="O161" s="1">
        <v>5</v>
      </c>
      <c r="P161" s="1">
        <v>185</v>
      </c>
      <c r="Q161" s="1">
        <v>27.542936271364528</v>
      </c>
      <c r="R161" s="1">
        <v>0</v>
      </c>
    </row>
    <row r="162" spans="1:18">
      <c r="A162" s="1" t="s">
        <v>26</v>
      </c>
      <c r="B162" s="1">
        <v>477.5</v>
      </c>
      <c r="D162" s="1" t="s">
        <v>10</v>
      </c>
      <c r="E162" s="1">
        <v>0</v>
      </c>
      <c r="F162" s="1">
        <v>0</v>
      </c>
      <c r="G162" s="1" t="s">
        <v>13</v>
      </c>
      <c r="H162" s="1">
        <v>0</v>
      </c>
      <c r="J162" s="1">
        <v>0</v>
      </c>
      <c r="K162" s="1">
        <v>0</v>
      </c>
      <c r="L162" s="1" t="s">
        <v>13</v>
      </c>
      <c r="M162" s="1">
        <v>0</v>
      </c>
      <c r="O162" s="1">
        <v>0</v>
      </c>
      <c r="P162" s="1">
        <v>0</v>
      </c>
      <c r="Q162" s="1" t="s">
        <v>13</v>
      </c>
      <c r="R162" s="1">
        <v>0</v>
      </c>
    </row>
    <row r="163" spans="1:18">
      <c r="D163" s="1" t="s">
        <v>17</v>
      </c>
      <c r="E163" s="1">
        <v>5</v>
      </c>
      <c r="F163" s="1">
        <v>1255</v>
      </c>
      <c r="G163" s="1">
        <v>110.61885504589985</v>
      </c>
      <c r="H163" s="1">
        <v>1</v>
      </c>
      <c r="J163" s="1">
        <v>5</v>
      </c>
      <c r="K163" s="1">
        <v>137</v>
      </c>
      <c r="L163" s="1">
        <v>55.745441782711268</v>
      </c>
      <c r="M163" s="1">
        <v>0</v>
      </c>
      <c r="O163" s="1">
        <v>5</v>
      </c>
      <c r="P163" s="1">
        <v>712</v>
      </c>
      <c r="Q163" s="1">
        <v>33.663739023580163</v>
      </c>
      <c r="R163" s="1">
        <v>1</v>
      </c>
    </row>
    <row r="164" spans="1:18">
      <c r="A164" s="1" t="s">
        <v>27</v>
      </c>
      <c r="B164" s="1">
        <v>594</v>
      </c>
      <c r="D164" s="1" t="s">
        <v>17</v>
      </c>
      <c r="E164" s="1">
        <v>31</v>
      </c>
      <c r="F164" s="1">
        <v>435.2</v>
      </c>
      <c r="G164" s="1">
        <v>36.335158153107663</v>
      </c>
      <c r="H164" s="1">
        <v>3</v>
      </c>
      <c r="J164" s="1">
        <v>28</v>
      </c>
      <c r="K164" s="1">
        <v>99</v>
      </c>
      <c r="L164" s="1">
        <v>4.6424584830232094</v>
      </c>
      <c r="M164" s="1">
        <v>0</v>
      </c>
      <c r="O164" s="1">
        <v>30</v>
      </c>
      <c r="P164" s="1">
        <v>137</v>
      </c>
      <c r="Q164" s="1">
        <v>9.9638956319826519</v>
      </c>
      <c r="R164" s="1">
        <v>0</v>
      </c>
    </row>
    <row r="165" spans="1:18">
      <c r="A165" s="1" t="s">
        <v>28</v>
      </c>
      <c r="B165" s="1">
        <v>594</v>
      </c>
      <c r="D165" s="1" t="s">
        <v>10</v>
      </c>
      <c r="E165" s="1">
        <v>0</v>
      </c>
      <c r="F165" s="1">
        <v>0</v>
      </c>
      <c r="G165" s="1" t="s">
        <v>13</v>
      </c>
      <c r="H165" s="1">
        <v>0</v>
      </c>
      <c r="J165" s="1">
        <v>0</v>
      </c>
      <c r="K165" s="1">
        <v>0</v>
      </c>
      <c r="L165" s="1" t="s">
        <v>13</v>
      </c>
      <c r="M165" s="1">
        <v>0</v>
      </c>
      <c r="O165" s="1">
        <v>0</v>
      </c>
      <c r="P165" s="1">
        <v>0</v>
      </c>
      <c r="Q165" s="1" t="s">
        <v>13</v>
      </c>
      <c r="R165" s="1">
        <v>0</v>
      </c>
    </row>
    <row r="166" spans="1:18">
      <c r="D166" s="1" t="s">
        <v>17</v>
      </c>
      <c r="E166" s="1">
        <v>5</v>
      </c>
      <c r="F166" s="1">
        <v>1028</v>
      </c>
      <c r="G166" s="1">
        <v>150.45904026530241</v>
      </c>
      <c r="H166" s="1">
        <v>2</v>
      </c>
      <c r="J166" s="1">
        <v>5</v>
      </c>
      <c r="K166" s="1">
        <v>657</v>
      </c>
      <c r="L166" s="1">
        <v>36.890941729354083</v>
      </c>
      <c r="M166" s="1">
        <v>1</v>
      </c>
      <c r="O166" s="1">
        <v>5</v>
      </c>
      <c r="P166" s="1">
        <v>97</v>
      </c>
      <c r="Q166" s="1">
        <v>25.492882403199179</v>
      </c>
      <c r="R166" s="1">
        <v>0</v>
      </c>
    </row>
    <row r="167" spans="1:18">
      <c r="A167" s="1" t="s">
        <v>28</v>
      </c>
      <c r="B167" s="1">
        <v>608.70000000000005</v>
      </c>
      <c r="D167" s="1" t="s">
        <v>10</v>
      </c>
      <c r="E167" s="1">
        <v>0</v>
      </c>
      <c r="F167" s="1">
        <v>0</v>
      </c>
      <c r="G167" s="1" t="s">
        <v>13</v>
      </c>
      <c r="H167" s="1">
        <v>0</v>
      </c>
      <c r="J167" s="1">
        <v>0</v>
      </c>
      <c r="K167" s="1">
        <v>0</v>
      </c>
      <c r="L167" s="1" t="s">
        <v>13</v>
      </c>
      <c r="M167" s="1">
        <v>0</v>
      </c>
      <c r="O167" s="1">
        <v>0</v>
      </c>
      <c r="P167" s="1">
        <v>0</v>
      </c>
      <c r="Q167" s="1" t="s">
        <v>13</v>
      </c>
      <c r="R167" s="1">
        <v>0</v>
      </c>
    </row>
    <row r="168" spans="1:18">
      <c r="D168" s="1" t="s">
        <v>17</v>
      </c>
      <c r="E168" s="1">
        <v>0</v>
      </c>
      <c r="F168" s="1">
        <v>0</v>
      </c>
      <c r="G168" s="1" t="s">
        <v>13</v>
      </c>
      <c r="H168" s="1">
        <v>0</v>
      </c>
      <c r="J168" s="1">
        <v>0</v>
      </c>
      <c r="K168" s="1">
        <v>0</v>
      </c>
      <c r="L168" s="1" t="s">
        <v>13</v>
      </c>
      <c r="M168" s="1">
        <v>0</v>
      </c>
      <c r="O168" s="1">
        <v>0</v>
      </c>
      <c r="P168" s="1">
        <v>0</v>
      </c>
      <c r="Q168" s="1" t="s">
        <v>13</v>
      </c>
      <c r="R168" s="1">
        <v>0</v>
      </c>
    </row>
    <row r="169" spans="1:18">
      <c r="A169" s="1" t="s">
        <v>28</v>
      </c>
      <c r="B169" s="1">
        <v>619.29999999999995</v>
      </c>
      <c r="D169" s="1" t="s">
        <v>10</v>
      </c>
      <c r="E169" s="1">
        <v>0</v>
      </c>
      <c r="F169" s="1">
        <v>0</v>
      </c>
      <c r="G169" s="1" t="s">
        <v>13</v>
      </c>
      <c r="H169" s="1">
        <v>0</v>
      </c>
      <c r="J169" s="1">
        <v>0</v>
      </c>
      <c r="K169" s="1">
        <v>0</v>
      </c>
      <c r="L169" s="1" t="s">
        <v>13</v>
      </c>
      <c r="M169" s="1">
        <v>0</v>
      </c>
      <c r="O169" s="1">
        <v>0</v>
      </c>
      <c r="P169" s="1">
        <v>0</v>
      </c>
      <c r="Q169" s="1" t="s">
        <v>13</v>
      </c>
      <c r="R169" s="1">
        <v>0</v>
      </c>
    </row>
    <row r="170" spans="1:18">
      <c r="D170" s="1" t="s">
        <v>17</v>
      </c>
      <c r="E170" s="1">
        <v>5</v>
      </c>
      <c r="F170" s="1">
        <v>556</v>
      </c>
      <c r="G170" s="1">
        <v>188.20888673209691</v>
      </c>
      <c r="H170" s="1">
        <v>3</v>
      </c>
      <c r="J170" s="1">
        <v>5</v>
      </c>
      <c r="K170" s="1">
        <v>5172</v>
      </c>
      <c r="L170" s="1">
        <v>70.113311860903025</v>
      </c>
      <c r="M170" s="1">
        <v>1</v>
      </c>
      <c r="O170" s="1">
        <v>5</v>
      </c>
      <c r="P170" s="1">
        <v>75</v>
      </c>
      <c r="Q170" s="1">
        <v>25.188806547759757</v>
      </c>
      <c r="R170" s="1">
        <v>0</v>
      </c>
    </row>
    <row r="171" spans="1:18">
      <c r="A171" s="1" t="s">
        <v>29</v>
      </c>
      <c r="B171" s="1">
        <v>791.5</v>
      </c>
      <c r="D171" s="1" t="s">
        <v>17</v>
      </c>
      <c r="E171" s="1">
        <v>25</v>
      </c>
      <c r="F171" s="1">
        <v>435</v>
      </c>
      <c r="G171" s="1">
        <v>35.311261403501113</v>
      </c>
      <c r="H171" s="1">
        <v>1</v>
      </c>
      <c r="J171" s="1">
        <v>25</v>
      </c>
      <c r="K171" s="1">
        <v>3448</v>
      </c>
      <c r="L171" s="1">
        <v>38.815157686216992</v>
      </c>
      <c r="M171" s="1">
        <v>1</v>
      </c>
      <c r="O171" s="1">
        <v>29</v>
      </c>
      <c r="P171" s="1">
        <v>547.5</v>
      </c>
      <c r="Q171" s="1">
        <v>44.168205803214498</v>
      </c>
      <c r="R171" s="1">
        <v>1</v>
      </c>
    </row>
    <row r="172" spans="1:18">
      <c r="A172" s="1" t="s">
        <v>30</v>
      </c>
      <c r="B172" s="1">
        <v>791.5</v>
      </c>
      <c r="D172" s="1" t="s">
        <v>10</v>
      </c>
      <c r="E172" s="1">
        <v>0</v>
      </c>
      <c r="F172" s="1">
        <v>0</v>
      </c>
      <c r="G172" s="1" t="s">
        <v>13</v>
      </c>
      <c r="H172" s="1">
        <v>0</v>
      </c>
      <c r="J172" s="1">
        <v>0</v>
      </c>
      <c r="K172" s="1">
        <v>0</v>
      </c>
      <c r="L172" s="1" t="s">
        <v>13</v>
      </c>
      <c r="M172" s="1">
        <v>0</v>
      </c>
      <c r="O172" s="1">
        <v>0</v>
      </c>
      <c r="P172" s="1">
        <v>0</v>
      </c>
      <c r="Q172" s="1" t="s">
        <v>13</v>
      </c>
      <c r="R172" s="1">
        <v>0</v>
      </c>
    </row>
    <row r="173" spans="1:18">
      <c r="D173" s="1" t="s">
        <v>17</v>
      </c>
      <c r="E173" s="1">
        <v>5</v>
      </c>
      <c r="F173" s="1">
        <v>66</v>
      </c>
      <c r="G173" s="1">
        <v>25.457267731526649</v>
      </c>
      <c r="H173" s="1">
        <v>0</v>
      </c>
      <c r="J173" s="1">
        <v>5</v>
      </c>
      <c r="K173" s="1">
        <v>210</v>
      </c>
      <c r="L173" s="1">
        <v>48.402271170665344</v>
      </c>
      <c r="M173" s="1">
        <v>0</v>
      </c>
      <c r="O173" s="1">
        <v>5</v>
      </c>
      <c r="P173" s="1">
        <v>770</v>
      </c>
      <c r="Q173" s="1">
        <v>64.378182301307405</v>
      </c>
      <c r="R173" s="1">
        <v>1</v>
      </c>
    </row>
    <row r="174" spans="1:18">
      <c r="A174" s="1" t="s">
        <v>30</v>
      </c>
      <c r="B174" s="1">
        <v>793.7</v>
      </c>
      <c r="D174" s="1" t="s">
        <v>10</v>
      </c>
      <c r="E174" s="1">
        <v>0</v>
      </c>
      <c r="F174" s="1">
        <v>0</v>
      </c>
      <c r="G174" s="1" t="s">
        <v>13</v>
      </c>
      <c r="H174" s="1">
        <v>0</v>
      </c>
      <c r="J174" s="1">
        <v>0</v>
      </c>
      <c r="K174" s="1">
        <v>0</v>
      </c>
      <c r="L174" s="1" t="s">
        <v>13</v>
      </c>
      <c r="M174" s="1">
        <v>0</v>
      </c>
      <c r="O174" s="1">
        <v>0</v>
      </c>
      <c r="P174" s="1">
        <v>0</v>
      </c>
      <c r="Q174" s="1" t="s">
        <v>13</v>
      </c>
      <c r="R174" s="1">
        <v>0</v>
      </c>
    </row>
    <row r="175" spans="1:18">
      <c r="D175" s="1" t="s">
        <v>17</v>
      </c>
      <c r="E175" s="1">
        <v>5</v>
      </c>
      <c r="F175" s="1">
        <v>291</v>
      </c>
      <c r="G175" s="1">
        <v>143.53622768463728</v>
      </c>
      <c r="H175" s="1">
        <v>1</v>
      </c>
      <c r="J175" s="1">
        <v>5</v>
      </c>
      <c r="K175" s="1">
        <v>727</v>
      </c>
      <c r="L175" s="1">
        <v>129.71089026945342</v>
      </c>
      <c r="M175" s="1">
        <v>2</v>
      </c>
      <c r="O175" s="1">
        <v>5</v>
      </c>
      <c r="P175" s="1">
        <v>1414</v>
      </c>
      <c r="Q175" s="1">
        <v>117.51530172295014</v>
      </c>
      <c r="R175" s="1">
        <v>2</v>
      </c>
    </row>
    <row r="176" spans="1:18">
      <c r="A176" s="1" t="s">
        <v>30</v>
      </c>
      <c r="B176" s="1">
        <v>797.3</v>
      </c>
      <c r="D176" s="1" t="s">
        <v>10</v>
      </c>
      <c r="E176" s="1">
        <v>0</v>
      </c>
      <c r="F176" s="1">
        <v>0</v>
      </c>
      <c r="G176" s="1" t="s">
        <v>13</v>
      </c>
      <c r="H176" s="1">
        <v>0</v>
      </c>
      <c r="J176" s="1">
        <v>0</v>
      </c>
      <c r="K176" s="1">
        <v>0</v>
      </c>
      <c r="L176" s="1" t="s">
        <v>13</v>
      </c>
      <c r="M176" s="1">
        <v>0</v>
      </c>
      <c r="O176" s="1">
        <v>0</v>
      </c>
      <c r="P176" s="1">
        <v>0</v>
      </c>
      <c r="Q176" s="1" t="s">
        <v>13</v>
      </c>
      <c r="R176" s="1">
        <v>0</v>
      </c>
    </row>
    <row r="177" spans="1:18">
      <c r="D177" s="1" t="s">
        <v>17</v>
      </c>
      <c r="E177" s="1">
        <v>0</v>
      </c>
      <c r="F177" s="1">
        <v>0</v>
      </c>
      <c r="G177" s="1" t="s">
        <v>13</v>
      </c>
      <c r="H177" s="1">
        <v>0</v>
      </c>
      <c r="J177" s="1">
        <v>0</v>
      </c>
      <c r="K177" s="1">
        <v>0</v>
      </c>
      <c r="L177" s="1" t="s">
        <v>13</v>
      </c>
      <c r="M177" s="1">
        <v>0</v>
      </c>
      <c r="O177" s="1">
        <v>0</v>
      </c>
      <c r="P177" s="1">
        <v>0</v>
      </c>
      <c r="Q177" s="1" t="s">
        <v>13</v>
      </c>
      <c r="R177" s="1">
        <v>0</v>
      </c>
    </row>
    <row r="178" spans="1:18">
      <c r="A178" s="1" t="s">
        <v>31</v>
      </c>
      <c r="B178" s="1">
        <v>935.5</v>
      </c>
      <c r="D178" s="1" t="s">
        <v>17</v>
      </c>
      <c r="E178" s="1">
        <v>8</v>
      </c>
      <c r="F178" s="1">
        <v>344.1</v>
      </c>
      <c r="G178" s="1">
        <v>68.091329951705589</v>
      </c>
      <c r="H178" s="1">
        <v>1</v>
      </c>
      <c r="J178" s="1">
        <v>10</v>
      </c>
      <c r="K178" s="1">
        <v>21</v>
      </c>
      <c r="L178" s="1">
        <v>6</v>
      </c>
      <c r="M178" s="1">
        <v>0</v>
      </c>
      <c r="O178" s="1">
        <v>0</v>
      </c>
      <c r="P178" s="1">
        <v>0</v>
      </c>
      <c r="Q178" s="1" t="s">
        <v>13</v>
      </c>
      <c r="R178" s="1">
        <v>0</v>
      </c>
    </row>
    <row r="180" spans="1:18" ht="15.75">
      <c r="A180" s="104"/>
      <c r="B180" s="105"/>
      <c r="C180" s="104"/>
      <c r="D180" s="104"/>
      <c r="E180" s="480" t="s">
        <v>50</v>
      </c>
      <c r="F180" s="480"/>
      <c r="G180" s="480"/>
      <c r="H180" s="106" t="s">
        <v>33</v>
      </c>
      <c r="I180" s="104"/>
      <c r="J180" s="480" t="s">
        <v>51</v>
      </c>
      <c r="K180" s="480"/>
      <c r="L180" s="480"/>
      <c r="M180" s="106"/>
      <c r="N180" s="104"/>
      <c r="O180" s="480" t="s">
        <v>52</v>
      </c>
      <c r="P180" s="480"/>
      <c r="Q180" s="480"/>
      <c r="R180" s="106"/>
    </row>
    <row r="181" spans="1:18">
      <c r="A181" s="104"/>
      <c r="B181" s="105"/>
      <c r="C181" s="104"/>
      <c r="D181" s="104"/>
      <c r="E181" s="106"/>
      <c r="F181" s="106"/>
      <c r="G181" s="106"/>
      <c r="H181" s="106"/>
      <c r="I181" s="104"/>
      <c r="J181" s="106"/>
      <c r="K181" s="106"/>
      <c r="L181" s="106"/>
      <c r="M181" s="106"/>
      <c r="N181" s="104"/>
      <c r="O181" s="106"/>
      <c r="P181" s="106"/>
      <c r="Q181" s="106"/>
      <c r="R181" s="106"/>
    </row>
    <row r="182" spans="1:18">
      <c r="A182" s="107" t="s">
        <v>3</v>
      </c>
      <c r="B182" s="108" t="s">
        <v>4</v>
      </c>
      <c r="C182" s="107"/>
      <c r="D182" s="109" t="s">
        <v>5</v>
      </c>
      <c r="E182" s="110" t="s">
        <v>6</v>
      </c>
      <c r="F182" s="110" t="s">
        <v>7</v>
      </c>
      <c r="G182" s="110" t="s">
        <v>8</v>
      </c>
      <c r="H182" s="111" t="s">
        <v>36</v>
      </c>
      <c r="I182" s="107"/>
      <c r="J182" s="110" t="s">
        <v>6</v>
      </c>
      <c r="K182" s="110" t="s">
        <v>7</v>
      </c>
      <c r="L182" s="110" t="s">
        <v>8</v>
      </c>
      <c r="M182" s="111"/>
      <c r="N182" s="107"/>
      <c r="O182" s="110" t="s">
        <v>6</v>
      </c>
      <c r="P182" s="110" t="s">
        <v>7</v>
      </c>
      <c r="Q182" s="110" t="s">
        <v>8</v>
      </c>
      <c r="R182" s="111"/>
    </row>
    <row r="183" spans="1:18">
      <c r="A183" s="104" t="s">
        <v>9</v>
      </c>
      <c r="B183" s="112">
        <v>-8.5</v>
      </c>
      <c r="C183" s="104"/>
      <c r="D183" s="104" t="s">
        <v>10</v>
      </c>
      <c r="E183" s="429">
        <f>'[2]Wilk-Penn'!$L$14</f>
        <v>21</v>
      </c>
      <c r="F183" s="429">
        <f>'[2]Wilk-Penn'!$L$15</f>
        <v>320</v>
      </c>
      <c r="G183" s="429">
        <f>'[2]Wilk-Penn'!$L$16</f>
        <v>51.828934286785767</v>
      </c>
      <c r="H183" s="429">
        <f>'[2]Wilk-Penn'!$L$17</f>
        <v>0</v>
      </c>
      <c r="I183" s="474"/>
      <c r="J183" s="428">
        <f>'[2]Wilk-Penn'!$M$14</f>
        <v>19</v>
      </c>
      <c r="K183" s="428">
        <f>'[2]Wilk-Penn'!$M$15</f>
        <v>370</v>
      </c>
      <c r="L183" s="429">
        <f>'[2]Wilk-Penn'!$M$16</f>
        <v>53.061539889173652</v>
      </c>
      <c r="M183" s="429"/>
      <c r="N183" s="474"/>
      <c r="O183" s="431">
        <f>'[2]Wilk-Penn'!$N$14</f>
        <v>20</v>
      </c>
      <c r="P183" s="431">
        <f>'[2]Wilk-Penn'!$N$15</f>
        <v>510</v>
      </c>
      <c r="Q183" s="429">
        <f>'[2]Wilk-Penn'!$N$16</f>
        <v>142.21492556079744</v>
      </c>
      <c r="R183" s="428"/>
    </row>
    <row r="184" spans="1:18">
      <c r="A184" s="117" t="s">
        <v>37</v>
      </c>
      <c r="B184" s="112"/>
      <c r="C184" s="104"/>
      <c r="D184" s="104"/>
      <c r="E184" s="429"/>
      <c r="F184" s="429"/>
      <c r="G184" s="432"/>
      <c r="H184" s="429"/>
      <c r="I184" s="474"/>
      <c r="J184" s="431"/>
      <c r="K184" s="431"/>
      <c r="L184" s="431"/>
      <c r="M184" s="119"/>
      <c r="N184" s="474"/>
      <c r="O184" s="431"/>
      <c r="P184" s="431"/>
      <c r="Q184" s="119"/>
      <c r="R184" s="428"/>
    </row>
    <row r="185" spans="1:18">
      <c r="A185" s="104" t="s">
        <v>12</v>
      </c>
      <c r="B185" s="112">
        <v>-4.5</v>
      </c>
      <c r="C185" s="104"/>
      <c r="D185" s="104" t="s">
        <v>10</v>
      </c>
      <c r="E185" s="429">
        <f>'[2]Hays Mine'!$L189</f>
        <v>0</v>
      </c>
      <c r="F185" s="429">
        <f>'[2]Hays Mine'!$L190</f>
        <v>0</v>
      </c>
      <c r="G185" s="437">
        <f>'[2]Hays Mine'!$L191</f>
        <v>0</v>
      </c>
      <c r="H185" s="429">
        <f>'[2]Hays Mine'!$L192</f>
        <v>0</v>
      </c>
      <c r="I185" s="475"/>
      <c r="J185" s="437">
        <f>'[2]Hays Mine'!$M189</f>
        <v>0</v>
      </c>
      <c r="K185" s="437">
        <f>'[2]Hays Mine'!$M190</f>
        <v>0</v>
      </c>
      <c r="L185" s="429">
        <f>'[2]Hays Mine'!$M191</f>
        <v>0</v>
      </c>
      <c r="M185" s="429"/>
      <c r="N185" s="475"/>
      <c r="O185" s="428">
        <f>'[2]Hays Mine'!$N189</f>
        <v>0</v>
      </c>
      <c r="P185" s="428">
        <f>'[2]Hays Mine'!$N190</f>
        <v>0</v>
      </c>
      <c r="Q185" s="429">
        <f>'[2]Hays Mine'!$N191</f>
        <v>0</v>
      </c>
      <c r="R185" s="437"/>
    </row>
    <row r="186" spans="1:18">
      <c r="A186" s="1" t="s">
        <v>38</v>
      </c>
      <c r="B186" s="112"/>
      <c r="C186" s="104"/>
      <c r="D186" s="104"/>
      <c r="E186" s="429"/>
      <c r="F186" s="429"/>
      <c r="G186" s="429"/>
      <c r="H186" s="429"/>
      <c r="I186" s="474"/>
      <c r="J186" s="428"/>
      <c r="K186" s="428"/>
      <c r="L186" s="428"/>
      <c r="M186" s="122"/>
      <c r="N186" s="474"/>
      <c r="O186" s="428"/>
      <c r="P186" s="428"/>
      <c r="Q186" s="122"/>
      <c r="R186" s="122"/>
    </row>
    <row r="187" spans="1:18">
      <c r="A187" s="123" t="s">
        <v>15</v>
      </c>
      <c r="B187" s="124" t="s">
        <v>16</v>
      </c>
      <c r="C187" s="123"/>
      <c r="D187" s="123" t="s">
        <v>10</v>
      </c>
      <c r="E187" s="434">
        <f>'[2]Rec Season - October'!L181</f>
        <v>0</v>
      </c>
      <c r="F187" s="434">
        <f>'[2]Rec Season - October'!M181</f>
        <v>0</v>
      </c>
      <c r="G187" s="434">
        <f>'[2]Rec Season - October'!N181</f>
        <v>0</v>
      </c>
      <c r="H187" s="434">
        <f>'[2]Rec Season - October'!O181</f>
        <v>0</v>
      </c>
      <c r="I187" s="476"/>
      <c r="J187" s="433"/>
      <c r="K187" s="433"/>
      <c r="L187" s="433"/>
      <c r="M187" s="433"/>
      <c r="N187" s="476"/>
      <c r="O187" s="433"/>
      <c r="P187" s="433"/>
      <c r="Q187" s="433"/>
      <c r="R187" s="433"/>
    </row>
    <row r="188" spans="1:18">
      <c r="A188" s="123"/>
      <c r="B188" s="124"/>
      <c r="C188" s="123"/>
      <c r="D188" s="128" t="s">
        <v>17</v>
      </c>
      <c r="E188" s="129">
        <f>'[2]Rec Season - October'!L182</f>
        <v>0</v>
      </c>
      <c r="F188" s="129">
        <f>'[2]Rec Season - October'!M182</f>
        <v>0</v>
      </c>
      <c r="G188" s="473">
        <f>'[2]Rec Season - October'!N182</f>
        <v>0</v>
      </c>
      <c r="H188" s="129">
        <f>'[2]Rec Season - October'!O182</f>
        <v>0</v>
      </c>
      <c r="I188" s="476"/>
      <c r="J188" s="433"/>
      <c r="K188" s="433"/>
      <c r="L188" s="433"/>
      <c r="M188" s="433"/>
      <c r="N188" s="476"/>
      <c r="O188" s="433"/>
      <c r="P188" s="433"/>
      <c r="Q188" s="433"/>
      <c r="R188" s="433"/>
    </row>
    <row r="189" spans="1:18">
      <c r="A189" s="123" t="s">
        <v>15</v>
      </c>
      <c r="B189" s="124" t="s">
        <v>18</v>
      </c>
      <c r="C189" s="123"/>
      <c r="D189" s="123" t="s">
        <v>10</v>
      </c>
      <c r="E189" s="434">
        <f>'[2]Rec Season - October'!L183</f>
        <v>0</v>
      </c>
      <c r="F189" s="434">
        <f>'[2]Rec Season - October'!M183</f>
        <v>0</v>
      </c>
      <c r="G189" s="434">
        <f>'[2]Rec Season - October'!N183</f>
        <v>0</v>
      </c>
      <c r="H189" s="434">
        <f>'[2]Rec Season - October'!O183</f>
        <v>0</v>
      </c>
      <c r="I189" s="476"/>
      <c r="J189" s="433"/>
      <c r="K189" s="433"/>
      <c r="L189" s="433"/>
      <c r="M189" s="433"/>
      <c r="N189" s="476"/>
      <c r="O189" s="433"/>
      <c r="P189" s="433"/>
      <c r="Q189" s="433"/>
      <c r="R189" s="433"/>
    </row>
    <row r="190" spans="1:18">
      <c r="A190" s="123"/>
      <c r="B190" s="124"/>
      <c r="C190" s="123"/>
      <c r="D190" s="128" t="s">
        <v>17</v>
      </c>
      <c r="E190" s="129">
        <f>'[2]Rec Season - October'!L184</f>
        <v>0</v>
      </c>
      <c r="F190" s="129">
        <f>'[2]Rec Season - October'!M184</f>
        <v>0</v>
      </c>
      <c r="G190" s="473">
        <f>'[2]Rec Season - October'!N184</f>
        <v>0</v>
      </c>
      <c r="H190" s="129">
        <f>'[2]Rec Season - October'!O184</f>
        <v>0</v>
      </c>
      <c r="I190" s="476"/>
      <c r="J190" s="433"/>
      <c r="K190" s="433"/>
      <c r="L190" s="433"/>
      <c r="M190" s="433"/>
      <c r="N190" s="476"/>
      <c r="O190" s="433"/>
      <c r="P190" s="433"/>
      <c r="Q190" s="433"/>
      <c r="R190" s="433"/>
    </row>
    <row r="191" spans="1:18">
      <c r="A191" s="123" t="s">
        <v>15</v>
      </c>
      <c r="B191" s="124" t="s">
        <v>19</v>
      </c>
      <c r="C191" s="123"/>
      <c r="D191" s="123" t="s">
        <v>10</v>
      </c>
      <c r="E191" s="433">
        <f>'[2]Rec Season - October'!L185</f>
        <v>0</v>
      </c>
      <c r="F191" s="433">
        <f>'[2]Rec Season - October'!M185</f>
        <v>0</v>
      </c>
      <c r="G191" s="434">
        <f>'[2]Rec Season - October'!N185</f>
        <v>0</v>
      </c>
      <c r="H191" s="433">
        <f>'[2]Rec Season - October'!O185</f>
        <v>0</v>
      </c>
      <c r="I191" s="476"/>
      <c r="J191" s="433"/>
      <c r="K191" s="433"/>
      <c r="L191" s="433"/>
      <c r="M191" s="433"/>
      <c r="N191" s="476"/>
      <c r="O191" s="433"/>
      <c r="P191" s="433"/>
      <c r="Q191" s="433"/>
      <c r="R191" s="433"/>
    </row>
    <row r="192" spans="1:18">
      <c r="A192" s="123"/>
      <c r="B192" s="124"/>
      <c r="C192" s="123"/>
      <c r="D192" s="128" t="s">
        <v>17</v>
      </c>
      <c r="E192" s="129">
        <f>'[2]Rec Season - October'!L186</f>
        <v>0</v>
      </c>
      <c r="F192" s="129">
        <f>'[2]Rec Season - October'!M186</f>
        <v>0</v>
      </c>
      <c r="G192" s="473">
        <f>'[2]Rec Season - October'!N186</f>
        <v>0</v>
      </c>
      <c r="H192" s="129">
        <f>'[2]Rec Season - October'!O186</f>
        <v>0</v>
      </c>
      <c r="I192" s="476"/>
      <c r="J192" s="433"/>
      <c r="K192" s="433"/>
      <c r="L192" s="433"/>
      <c r="M192" s="433"/>
      <c r="N192" s="476"/>
      <c r="O192" s="433"/>
      <c r="P192" s="433"/>
      <c r="Q192" s="433"/>
      <c r="R192" s="433"/>
    </row>
    <row r="193" spans="1:18">
      <c r="A193" s="123" t="s">
        <v>15</v>
      </c>
      <c r="B193" s="124">
        <v>4.3</v>
      </c>
      <c r="C193" s="123"/>
      <c r="D193" s="123" t="s">
        <v>10</v>
      </c>
      <c r="E193" s="434">
        <f>'[2]Rec Season - October'!L187</f>
        <v>0</v>
      </c>
      <c r="F193" s="434">
        <f>'[2]Rec Season - October'!M187</f>
        <v>0</v>
      </c>
      <c r="G193" s="434">
        <f>'[2]Rec Season - October'!N187</f>
        <v>0</v>
      </c>
      <c r="H193" s="434">
        <f>'[2]Rec Season - October'!O187</f>
        <v>0</v>
      </c>
      <c r="I193" s="476"/>
      <c r="J193" s="433"/>
      <c r="K193" s="433"/>
      <c r="L193" s="433"/>
      <c r="M193" s="433"/>
      <c r="N193" s="476"/>
      <c r="O193" s="433"/>
      <c r="P193" s="433"/>
      <c r="Q193" s="433"/>
      <c r="R193" s="433"/>
    </row>
    <row r="194" spans="1:18">
      <c r="A194" s="123"/>
      <c r="B194" s="124"/>
      <c r="C194" s="123"/>
      <c r="D194" s="128" t="s">
        <v>17</v>
      </c>
      <c r="E194" s="129">
        <f>'[2]Rec Season - October'!L188</f>
        <v>0</v>
      </c>
      <c r="F194" s="129">
        <f>'[2]Rec Season - October'!M188</f>
        <v>0</v>
      </c>
      <c r="G194" s="473">
        <f>'[2]Rec Season - October'!N188</f>
        <v>0</v>
      </c>
      <c r="H194" s="129">
        <f>'[2]Rec Season - October'!O188</f>
        <v>0</v>
      </c>
      <c r="I194" s="476"/>
      <c r="J194" s="433"/>
      <c r="K194" s="433"/>
      <c r="L194" s="433"/>
      <c r="M194" s="433"/>
      <c r="N194" s="476"/>
      <c r="O194" s="433"/>
      <c r="P194" s="433"/>
      <c r="Q194" s="433"/>
      <c r="R194" s="433"/>
    </row>
    <row r="195" spans="1:18">
      <c r="A195" s="104" t="s">
        <v>20</v>
      </c>
      <c r="B195" s="112">
        <v>86.8</v>
      </c>
      <c r="C195" s="104"/>
      <c r="D195" s="131" t="s">
        <v>17</v>
      </c>
      <c r="E195" s="132">
        <f>[2]Wheeling!$L189</f>
        <v>0</v>
      </c>
      <c r="F195" s="132">
        <f>[2]Wheeling!$L190</f>
        <v>0</v>
      </c>
      <c r="G195" s="133">
        <f>[2]Wheeling!$L191</f>
        <v>0</v>
      </c>
      <c r="H195" s="132">
        <f>[2]Wheeling!$L192</f>
        <v>0</v>
      </c>
      <c r="I195" s="134"/>
      <c r="J195" s="133">
        <f>[2]Wheeling!$M189</f>
        <v>0</v>
      </c>
      <c r="K195" s="133">
        <f>[2]Wheeling!$M190</f>
        <v>0</v>
      </c>
      <c r="L195" s="132">
        <f>[2]Wheeling!$M191</f>
        <v>0</v>
      </c>
      <c r="M195" s="132"/>
      <c r="N195" s="134"/>
      <c r="O195" s="133">
        <f>[2]Wheeling!$N189</f>
        <v>0</v>
      </c>
      <c r="P195" s="133">
        <f>[2]Wheeling!$N190</f>
        <v>0</v>
      </c>
      <c r="Q195" s="132">
        <f>[2]Wheeling!$N191</f>
        <v>0</v>
      </c>
      <c r="R195" s="132"/>
    </row>
    <row r="196" spans="1:18">
      <c r="A196" s="123" t="s">
        <v>21</v>
      </c>
      <c r="B196" s="124">
        <v>84.2</v>
      </c>
      <c r="C196" s="123"/>
      <c r="D196" s="123" t="s">
        <v>10</v>
      </c>
      <c r="E196" s="434">
        <f>'[2]Rec Season - October'!L209</f>
        <v>0</v>
      </c>
      <c r="F196" s="434">
        <f>'[2]Rec Season - October'!M209</f>
        <v>0</v>
      </c>
      <c r="G196" s="434">
        <f>'[2]Rec Season - October'!N209</f>
        <v>0</v>
      </c>
      <c r="H196" s="434">
        <f>'[2]Rec Season - October'!O209</f>
        <v>0</v>
      </c>
      <c r="I196" s="476"/>
      <c r="J196" s="433"/>
      <c r="K196" s="433"/>
      <c r="L196" s="433"/>
      <c r="M196" s="433"/>
      <c r="N196" s="476"/>
      <c r="O196" s="433"/>
      <c r="P196" s="433"/>
      <c r="Q196" s="433"/>
      <c r="R196" s="433"/>
    </row>
    <row r="197" spans="1:18">
      <c r="A197" s="123"/>
      <c r="B197" s="124"/>
      <c r="C197" s="123"/>
      <c r="D197" s="128" t="s">
        <v>17</v>
      </c>
      <c r="E197" s="129">
        <f>'[2]Rec Season - October'!L210</f>
        <v>0</v>
      </c>
      <c r="F197" s="129">
        <f>'[2]Rec Season - October'!M210</f>
        <v>0</v>
      </c>
      <c r="G197" s="473">
        <f>'[2]Rec Season - October'!N210</f>
        <v>0</v>
      </c>
      <c r="H197" s="129">
        <f>'[2]Rec Season - October'!O210</f>
        <v>0</v>
      </c>
      <c r="I197" s="476"/>
      <c r="J197" s="433"/>
      <c r="K197" s="433"/>
      <c r="L197" s="433"/>
      <c r="M197" s="433"/>
      <c r="N197" s="476"/>
      <c r="O197" s="433"/>
      <c r="P197" s="433"/>
      <c r="Q197" s="433"/>
      <c r="R197" s="433"/>
    </row>
    <row r="198" spans="1:18">
      <c r="A198" s="123" t="s">
        <v>21</v>
      </c>
      <c r="B198" s="124">
        <v>86.8</v>
      </c>
      <c r="C198" s="123"/>
      <c r="D198" s="123" t="s">
        <v>10</v>
      </c>
      <c r="E198" s="129">
        <f>'[2]Rec Season - October'!L211</f>
        <v>0</v>
      </c>
      <c r="F198" s="434">
        <f>'[2]Rec Season - October'!M211</f>
        <v>0</v>
      </c>
      <c r="G198" s="434">
        <f>'[2]Rec Season - October'!N211</f>
        <v>0</v>
      </c>
      <c r="H198" s="434">
        <f>'[2]Rec Season - October'!O211</f>
        <v>0</v>
      </c>
      <c r="I198" s="476"/>
      <c r="J198" s="433"/>
      <c r="K198" s="433"/>
      <c r="L198" s="433"/>
      <c r="M198" s="433"/>
      <c r="N198" s="476"/>
      <c r="O198" s="433"/>
      <c r="P198" s="433"/>
      <c r="Q198" s="433"/>
      <c r="R198" s="433"/>
    </row>
    <row r="199" spans="1:18">
      <c r="A199" s="123"/>
      <c r="B199" s="124"/>
      <c r="C199" s="123"/>
      <c r="D199" s="128" t="s">
        <v>17</v>
      </c>
      <c r="E199" s="129">
        <f>'[2]Rec Season - October'!L212</f>
        <v>0</v>
      </c>
      <c r="F199" s="129">
        <f>'[2]Rec Season - October'!M212</f>
        <v>0</v>
      </c>
      <c r="G199" s="473">
        <f>'[2]Rec Season - October'!N212</f>
        <v>0</v>
      </c>
      <c r="H199" s="129">
        <f>'[2]Rec Season - October'!O212</f>
        <v>0</v>
      </c>
      <c r="I199" s="476"/>
      <c r="J199" s="433"/>
      <c r="K199" s="433"/>
      <c r="L199" s="433"/>
      <c r="M199" s="433"/>
      <c r="N199" s="476"/>
      <c r="O199" s="433"/>
      <c r="P199" s="433"/>
      <c r="Q199" s="433"/>
      <c r="R199" s="433"/>
    </row>
    <row r="200" spans="1:18">
      <c r="A200" s="123" t="s">
        <v>21</v>
      </c>
      <c r="B200" s="124">
        <v>91.4</v>
      </c>
      <c r="C200" s="123"/>
      <c r="D200" s="123" t="s">
        <v>10</v>
      </c>
      <c r="E200" s="129">
        <f>'[2]Rec Season - October'!L213</f>
        <v>0</v>
      </c>
      <c r="F200" s="434">
        <f>'[2]Rec Season - October'!M213</f>
        <v>0</v>
      </c>
      <c r="G200" s="434">
        <f>'[2]Rec Season - October'!N213</f>
        <v>0</v>
      </c>
      <c r="H200" s="434">
        <f>'[2]Rec Season - October'!O213</f>
        <v>0</v>
      </c>
      <c r="I200" s="476"/>
      <c r="J200" s="433"/>
      <c r="K200" s="433"/>
      <c r="L200" s="433"/>
      <c r="M200" s="433"/>
      <c r="N200" s="476"/>
      <c r="O200" s="433"/>
      <c r="P200" s="433"/>
      <c r="Q200" s="433"/>
      <c r="R200" s="433"/>
    </row>
    <row r="201" spans="1:18">
      <c r="A201" s="123"/>
      <c r="B201" s="124"/>
      <c r="C201" s="123"/>
      <c r="D201" s="128" t="s">
        <v>17</v>
      </c>
      <c r="E201" s="129">
        <f>'[2]Rec Season - October'!L214</f>
        <v>0</v>
      </c>
      <c r="F201" s="129">
        <f>'[2]Rec Season - October'!M214</f>
        <v>0</v>
      </c>
      <c r="G201" s="473">
        <f>'[2]Rec Season - October'!N214</f>
        <v>0</v>
      </c>
      <c r="H201" s="129">
        <f>'[2]Rec Season - October'!O214</f>
        <v>0</v>
      </c>
      <c r="I201" s="476"/>
      <c r="J201" s="433"/>
      <c r="K201" s="433"/>
      <c r="L201" s="433"/>
      <c r="M201" s="433"/>
      <c r="N201" s="476"/>
      <c r="O201" s="433"/>
      <c r="P201" s="433"/>
      <c r="Q201" s="433"/>
      <c r="R201" s="433"/>
    </row>
    <row r="202" spans="1:18">
      <c r="A202" s="123" t="s">
        <v>21</v>
      </c>
      <c r="B202" s="124">
        <v>92.8</v>
      </c>
      <c r="C202" s="123"/>
      <c r="D202" s="123" t="s">
        <v>10</v>
      </c>
      <c r="E202" s="129">
        <f>'[2]Rec Season - October'!L215</f>
        <v>0</v>
      </c>
      <c r="F202" s="434">
        <f>'[2]Rec Season - October'!M215</f>
        <v>0</v>
      </c>
      <c r="G202" s="434">
        <f>'[2]Rec Season - October'!N215</f>
        <v>0</v>
      </c>
      <c r="H202" s="434">
        <f>'[2]Rec Season - October'!O215</f>
        <v>0</v>
      </c>
      <c r="I202" s="476"/>
      <c r="J202" s="433"/>
      <c r="K202" s="433"/>
      <c r="L202" s="433"/>
      <c r="M202" s="433"/>
      <c r="N202" s="476"/>
      <c r="O202" s="433"/>
      <c r="P202" s="433"/>
      <c r="Q202" s="433"/>
      <c r="R202" s="433"/>
    </row>
    <row r="203" spans="1:18">
      <c r="A203" s="123"/>
      <c r="B203" s="124"/>
      <c r="C203" s="123"/>
      <c r="D203" s="128" t="s">
        <v>17</v>
      </c>
      <c r="E203" s="129">
        <f>'[2]Rec Season - October'!L216</f>
        <v>0</v>
      </c>
      <c r="F203" s="129">
        <f>'[2]Rec Season - October'!M216</f>
        <v>0</v>
      </c>
      <c r="G203" s="473">
        <f>'[2]Rec Season - October'!N216</f>
        <v>0</v>
      </c>
      <c r="H203" s="129">
        <f>'[2]Rec Season - October'!O216</f>
        <v>0</v>
      </c>
      <c r="I203" s="476"/>
      <c r="J203" s="433"/>
      <c r="K203" s="433"/>
      <c r="L203" s="433"/>
      <c r="M203" s="433"/>
      <c r="N203" s="476"/>
      <c r="O203" s="433"/>
      <c r="P203" s="433"/>
      <c r="Q203" s="433"/>
      <c r="R203" s="433"/>
    </row>
    <row r="204" spans="1:18">
      <c r="A204" s="104" t="s">
        <v>22</v>
      </c>
      <c r="B204" s="112">
        <v>306.89999999999998</v>
      </c>
      <c r="C204" s="104"/>
      <c r="D204" s="104" t="s">
        <v>10</v>
      </c>
      <c r="E204" s="429">
        <f>[2]Huntington!$L$14</f>
        <v>11</v>
      </c>
      <c r="F204" s="429">
        <f>[2]Huntington!$L$15</f>
        <v>520</v>
      </c>
      <c r="G204" s="432">
        <f>[2]Huntington!$L$16</f>
        <v>159.55041057895167</v>
      </c>
      <c r="H204" s="429">
        <f>[2]Huntington!$L$17</f>
        <v>2</v>
      </c>
      <c r="I204" s="474"/>
      <c r="J204" s="431">
        <f>[2]Huntington!$M$14</f>
        <v>10</v>
      </c>
      <c r="K204" s="431">
        <f>[2]Huntington!$M$15</f>
        <v>200</v>
      </c>
      <c r="L204" s="429">
        <f>[2]Huntington!$M$16</f>
        <v>114.8698354997035</v>
      </c>
      <c r="M204" s="429"/>
      <c r="N204" s="474"/>
      <c r="O204" s="431">
        <f>[2]Huntington!$N$14</f>
        <v>15</v>
      </c>
      <c r="P204" s="431">
        <f>[2]Huntington!$N$15</f>
        <v>980</v>
      </c>
      <c r="Q204" s="429">
        <f>[2]Huntington!$N$16</f>
        <v>238.88666399457645</v>
      </c>
      <c r="R204" s="428"/>
    </row>
    <row r="205" spans="1:18">
      <c r="A205" s="123" t="s">
        <v>23</v>
      </c>
      <c r="B205" s="124">
        <v>305.10000000000002</v>
      </c>
      <c r="C205" s="123"/>
      <c r="D205" s="123" t="s">
        <v>10</v>
      </c>
      <c r="E205" s="434">
        <f>'[2]Rec Season - October'!L229</f>
        <v>0</v>
      </c>
      <c r="F205" s="434">
        <f>'[2]Rec Season - October'!M229</f>
        <v>0</v>
      </c>
      <c r="G205" s="434">
        <f>'[2]Rec Season - October'!N229</f>
        <v>0</v>
      </c>
      <c r="H205" s="434">
        <f>'[2]Rec Season - October'!O229</f>
        <v>0</v>
      </c>
      <c r="I205" s="476"/>
      <c r="J205" s="433"/>
      <c r="K205" s="433"/>
      <c r="L205" s="433"/>
      <c r="M205" s="433"/>
      <c r="N205" s="476"/>
      <c r="O205" s="433"/>
      <c r="P205" s="433"/>
      <c r="Q205" s="433"/>
      <c r="R205" s="433"/>
    </row>
    <row r="206" spans="1:18">
      <c r="A206" s="123"/>
      <c r="B206" s="124"/>
      <c r="C206" s="123"/>
      <c r="D206" s="128" t="s">
        <v>17</v>
      </c>
      <c r="E206" s="129">
        <f>'[2]Rec Season - October'!L230</f>
        <v>0</v>
      </c>
      <c r="F206" s="129">
        <f>'[2]Rec Season - October'!M230</f>
        <v>0</v>
      </c>
      <c r="G206" s="473">
        <f>'[2]Rec Season - October'!N230</f>
        <v>0</v>
      </c>
      <c r="H206" s="129">
        <f>'[2]Rec Season - October'!O230</f>
        <v>0</v>
      </c>
      <c r="I206" s="135"/>
      <c r="J206" s="129"/>
      <c r="K206" s="129"/>
      <c r="L206" s="129"/>
      <c r="M206" s="129"/>
      <c r="N206" s="135"/>
      <c r="O206" s="129"/>
      <c r="P206" s="129"/>
      <c r="Q206" s="129"/>
      <c r="R206" s="129"/>
    </row>
    <row r="207" spans="1:18">
      <c r="A207" s="123" t="s">
        <v>23</v>
      </c>
      <c r="B207" s="124">
        <v>308.10000000000002</v>
      </c>
      <c r="C207" s="123"/>
      <c r="D207" s="123" t="s">
        <v>10</v>
      </c>
      <c r="E207" s="434">
        <f>'[2]Rec Season - October'!L231</f>
        <v>0</v>
      </c>
      <c r="F207" s="434">
        <f>'[2]Rec Season - October'!M231</f>
        <v>0</v>
      </c>
      <c r="G207" s="434">
        <f>'[2]Rec Season - October'!N231</f>
        <v>0</v>
      </c>
      <c r="H207" s="434">
        <f>'[2]Rec Season - October'!O231</f>
        <v>0</v>
      </c>
      <c r="I207" s="135"/>
      <c r="J207" s="129"/>
      <c r="K207" s="129"/>
      <c r="L207" s="129"/>
      <c r="M207" s="129"/>
      <c r="N207" s="135"/>
      <c r="O207" s="129"/>
      <c r="P207" s="129"/>
      <c r="Q207" s="129"/>
      <c r="R207" s="129"/>
    </row>
    <row r="208" spans="1:18">
      <c r="A208" s="123"/>
      <c r="B208" s="124"/>
      <c r="C208" s="123"/>
      <c r="D208" s="128" t="s">
        <v>17</v>
      </c>
      <c r="E208" s="129">
        <f>'[2]Rec Season - October'!L232</f>
        <v>0</v>
      </c>
      <c r="F208" s="129">
        <f>'[2]Rec Season - October'!M232</f>
        <v>0</v>
      </c>
      <c r="G208" s="473">
        <f>'[2]Rec Season - October'!N232</f>
        <v>0</v>
      </c>
      <c r="H208" s="129">
        <f>'[2]Rec Season - October'!O232</f>
        <v>0</v>
      </c>
      <c r="I208" s="135"/>
      <c r="J208" s="129"/>
      <c r="K208" s="129"/>
      <c r="L208" s="129"/>
      <c r="M208" s="129"/>
      <c r="N208" s="135"/>
      <c r="O208" s="129"/>
      <c r="P208" s="129"/>
      <c r="Q208" s="129"/>
      <c r="R208" s="129"/>
    </row>
    <row r="209" spans="1:18">
      <c r="A209" s="123" t="s">
        <v>23</v>
      </c>
      <c r="B209" s="124">
        <v>314.8</v>
      </c>
      <c r="C209" s="123"/>
      <c r="D209" s="123" t="s">
        <v>10</v>
      </c>
      <c r="E209" s="434">
        <f>'[2]Rec Season - October'!L233</f>
        <v>0</v>
      </c>
      <c r="F209" s="434">
        <f>'[2]Rec Season - October'!M233</f>
        <v>0</v>
      </c>
      <c r="G209" s="434">
        <f>'[2]Rec Season - October'!N233</f>
        <v>0</v>
      </c>
      <c r="H209" s="434">
        <f>'[2]Rec Season - October'!O233</f>
        <v>0</v>
      </c>
      <c r="I209" s="135"/>
      <c r="J209" s="129"/>
      <c r="K209" s="129"/>
      <c r="L209" s="129"/>
      <c r="M209" s="129"/>
      <c r="N209" s="135"/>
      <c r="O209" s="129"/>
      <c r="P209" s="129"/>
      <c r="Q209" s="129"/>
      <c r="R209" s="129"/>
    </row>
    <row r="210" spans="1:18">
      <c r="A210" s="123"/>
      <c r="B210" s="124"/>
      <c r="C210" s="123"/>
      <c r="D210" s="128" t="s">
        <v>17</v>
      </c>
      <c r="E210" s="129">
        <f>'[2]Rec Season - October'!L234</f>
        <v>0</v>
      </c>
      <c r="F210" s="129">
        <f>'[2]Rec Season - October'!M234</f>
        <v>0</v>
      </c>
      <c r="G210" s="473">
        <f>'[2]Rec Season - October'!N234</f>
        <v>0</v>
      </c>
      <c r="H210" s="129">
        <f>'[2]Rec Season - October'!O234</f>
        <v>0</v>
      </c>
      <c r="I210" s="135"/>
      <c r="J210" s="129"/>
      <c r="K210" s="129"/>
      <c r="L210" s="129"/>
      <c r="M210" s="129"/>
      <c r="N210" s="135"/>
      <c r="O210" s="129"/>
      <c r="P210" s="129"/>
      <c r="Q210" s="129"/>
      <c r="R210" s="129"/>
    </row>
    <row r="211" spans="1:18">
      <c r="A211" s="104" t="s">
        <v>24</v>
      </c>
      <c r="B211" s="112">
        <v>351</v>
      </c>
      <c r="C211" s="104"/>
      <c r="D211" s="104" t="s">
        <v>10</v>
      </c>
      <c r="E211" s="429">
        <f>[2]Portsmouth!$L$14</f>
        <v>4</v>
      </c>
      <c r="F211" s="429">
        <f>[2]Portsmouth!$L$15</f>
        <v>1</v>
      </c>
      <c r="G211" s="429" t="str">
        <f>[2]Portsmouth!$L$16</f>
        <v>N/A</v>
      </c>
      <c r="H211" s="429">
        <f>[2]Portsmouth!$L$17</f>
        <v>0</v>
      </c>
      <c r="I211" s="429"/>
      <c r="J211" s="429">
        <f>[2]Portsmouth!$M$14</f>
        <v>0</v>
      </c>
      <c r="K211" s="429">
        <f>[2]Portsmouth!$M$15</f>
        <v>0</v>
      </c>
      <c r="L211" s="429" t="str">
        <f>[2]Portsmouth!$M$16</f>
        <v>N/A</v>
      </c>
      <c r="M211" s="429"/>
      <c r="N211" s="429"/>
      <c r="O211" s="429">
        <f>[2]Portsmouth!$N$14</f>
        <v>0</v>
      </c>
      <c r="P211" s="429">
        <f>[2]Portsmouth!$N$15</f>
        <v>0</v>
      </c>
      <c r="Q211" s="429" t="str">
        <f>[2]Portsmouth!$N$16</f>
        <v>N/A</v>
      </c>
      <c r="R211" s="429"/>
    </row>
    <row r="212" spans="1:18">
      <c r="A212" s="104" t="s">
        <v>25</v>
      </c>
      <c r="B212" s="112">
        <v>462.8</v>
      </c>
      <c r="C212" s="104"/>
      <c r="D212" s="104" t="s">
        <v>10</v>
      </c>
      <c r="E212" s="429">
        <f>[2]Cincinnati!$L$14</f>
        <v>4</v>
      </c>
      <c r="F212" s="429">
        <f>[2]Cincinnati!$L$15</f>
        <v>17</v>
      </c>
      <c r="G212" s="432" t="str">
        <f>[2]Cincinnati!$L$16</f>
        <v>N/A</v>
      </c>
      <c r="H212" s="429">
        <f>[2]Cincinnati!$L$17</f>
        <v>0</v>
      </c>
      <c r="I212" s="429"/>
      <c r="J212" s="432">
        <f>[2]Cincinnati!$M$14</f>
        <v>4</v>
      </c>
      <c r="K212" s="432">
        <f>[2]Cincinnati!$M$15</f>
        <v>1</v>
      </c>
      <c r="L212" s="432" t="str">
        <f>[2]Cincinnati!$M$16</f>
        <v>N/A</v>
      </c>
      <c r="M212" s="429"/>
      <c r="N212" s="429"/>
      <c r="O212" s="432">
        <f>[2]Cincinnati!$N$14</f>
        <v>5</v>
      </c>
      <c r="P212" s="432">
        <f>[2]Cincinnati!$N$15</f>
        <v>513</v>
      </c>
      <c r="Q212" s="432">
        <f>[2]Cincinnati!$N$16</f>
        <v>48.259289848982917</v>
      </c>
      <c r="R212" s="429"/>
    </row>
    <row r="213" spans="1:18">
      <c r="A213" s="123" t="s">
        <v>26</v>
      </c>
      <c r="B213" s="124">
        <v>462.6</v>
      </c>
      <c r="C213" s="123"/>
      <c r="D213" s="123" t="s">
        <v>10</v>
      </c>
      <c r="E213" s="434">
        <f>'[2]Rec Season - October'!L247</f>
        <v>0</v>
      </c>
      <c r="F213" s="434">
        <f>'[2]Rec Season - October'!M247</f>
        <v>0</v>
      </c>
      <c r="G213" s="434">
        <f>'[2]Rec Season - October'!N247</f>
        <v>0</v>
      </c>
      <c r="H213" s="434">
        <f>'[2]Rec Season - October'!O247</f>
        <v>0</v>
      </c>
      <c r="I213" s="434"/>
      <c r="J213" s="434"/>
      <c r="K213" s="434"/>
      <c r="L213" s="434"/>
      <c r="M213" s="434"/>
      <c r="N213" s="434"/>
      <c r="O213" s="434"/>
      <c r="P213" s="434"/>
      <c r="Q213" s="434"/>
      <c r="R213" s="434"/>
    </row>
    <row r="214" spans="1:18">
      <c r="A214" s="123"/>
      <c r="B214" s="124"/>
      <c r="C214" s="123"/>
      <c r="D214" s="128" t="s">
        <v>17</v>
      </c>
      <c r="E214" s="129">
        <f>'[2]Rec Season - October'!L248</f>
        <v>0</v>
      </c>
      <c r="F214" s="129">
        <f>'[2]Rec Season - October'!M248</f>
        <v>0</v>
      </c>
      <c r="G214" s="473">
        <f>'[2]Rec Season - October'!N248</f>
        <v>0</v>
      </c>
      <c r="H214" s="129">
        <f>'[2]Rec Season - October'!O248</f>
        <v>0</v>
      </c>
      <c r="I214" s="135"/>
      <c r="J214" s="129"/>
      <c r="K214" s="129"/>
      <c r="L214" s="129"/>
      <c r="M214" s="129"/>
      <c r="N214" s="135"/>
      <c r="O214" s="129"/>
      <c r="P214" s="129"/>
      <c r="Q214" s="129"/>
      <c r="R214" s="129"/>
    </row>
    <row r="215" spans="1:18">
      <c r="A215" s="123" t="s">
        <v>26</v>
      </c>
      <c r="B215" s="124">
        <v>463.9</v>
      </c>
      <c r="C215" s="123"/>
      <c r="D215" s="123" t="s">
        <v>10</v>
      </c>
      <c r="E215" s="434">
        <f>'[2]Rec Season - October'!L249</f>
        <v>0</v>
      </c>
      <c r="F215" s="434">
        <f>'[2]Rec Season - October'!M249</f>
        <v>0</v>
      </c>
      <c r="G215" s="434">
        <f>'[2]Rec Season - October'!N249</f>
        <v>0</v>
      </c>
      <c r="H215" s="434">
        <f>'[2]Rec Season - October'!O249</f>
        <v>0</v>
      </c>
      <c r="I215" s="135"/>
      <c r="J215" s="129"/>
      <c r="K215" s="129"/>
      <c r="L215" s="129"/>
      <c r="M215" s="129"/>
      <c r="N215" s="135"/>
      <c r="O215" s="129"/>
      <c r="P215" s="129"/>
      <c r="Q215" s="129"/>
      <c r="R215" s="129"/>
    </row>
    <row r="216" spans="1:18">
      <c r="A216" s="123"/>
      <c r="B216" s="124"/>
      <c r="C216" s="123"/>
      <c r="D216" s="128" t="s">
        <v>17</v>
      </c>
      <c r="E216" s="129">
        <f>'[2]Rec Season - October'!L250</f>
        <v>0</v>
      </c>
      <c r="F216" s="129">
        <f>'[2]Rec Season - October'!M250</f>
        <v>0</v>
      </c>
      <c r="G216" s="473">
        <f>'[2]Rec Season - October'!N250</f>
        <v>0</v>
      </c>
      <c r="H216" s="129">
        <f>'[2]Rec Season - October'!O250</f>
        <v>0</v>
      </c>
      <c r="I216" s="135"/>
      <c r="J216" s="129"/>
      <c r="K216" s="129"/>
      <c r="L216" s="129"/>
      <c r="M216" s="129"/>
      <c r="N216" s="135"/>
      <c r="O216" s="129"/>
      <c r="P216" s="129"/>
      <c r="Q216" s="129"/>
      <c r="R216" s="129"/>
    </row>
    <row r="217" spans="1:18">
      <c r="A217" s="123" t="s">
        <v>26</v>
      </c>
      <c r="B217" s="124">
        <v>469.9</v>
      </c>
      <c r="C217" s="123"/>
      <c r="D217" s="123" t="s">
        <v>10</v>
      </c>
      <c r="E217" s="434">
        <f>'[2]Rec Season - October'!L251</f>
        <v>0</v>
      </c>
      <c r="F217" s="434">
        <f>'[2]Rec Season - October'!M251</f>
        <v>0</v>
      </c>
      <c r="G217" s="434">
        <f>'[2]Rec Season - October'!N251</f>
        <v>0</v>
      </c>
      <c r="H217" s="434">
        <f>'[2]Rec Season - October'!O251</f>
        <v>0</v>
      </c>
      <c r="I217" s="135"/>
      <c r="J217" s="129"/>
      <c r="K217" s="129"/>
      <c r="L217" s="129"/>
      <c r="M217" s="129"/>
      <c r="N217" s="135"/>
      <c r="O217" s="129"/>
      <c r="P217" s="129"/>
      <c r="Q217" s="129"/>
      <c r="R217" s="129"/>
    </row>
    <row r="218" spans="1:18">
      <c r="A218" s="123"/>
      <c r="B218" s="124"/>
      <c r="C218" s="123"/>
      <c r="D218" s="128" t="s">
        <v>17</v>
      </c>
      <c r="E218" s="129">
        <f>'[2]Rec Season - October'!L252</f>
        <v>0</v>
      </c>
      <c r="F218" s="129">
        <f>'[2]Rec Season - October'!M252</f>
        <v>0</v>
      </c>
      <c r="G218" s="473">
        <f>'[2]Rec Season - October'!N252</f>
        <v>0</v>
      </c>
      <c r="H218" s="129">
        <f>'[2]Rec Season - October'!O252</f>
        <v>0</v>
      </c>
      <c r="I218" s="135"/>
      <c r="J218" s="129"/>
      <c r="K218" s="129"/>
      <c r="L218" s="129"/>
      <c r="M218" s="129"/>
      <c r="N218" s="135"/>
      <c r="O218" s="129"/>
      <c r="P218" s="129"/>
      <c r="Q218" s="129"/>
      <c r="R218" s="129"/>
    </row>
    <row r="219" spans="1:18">
      <c r="A219" s="123" t="s">
        <v>26</v>
      </c>
      <c r="B219" s="124">
        <v>470</v>
      </c>
      <c r="C219" s="123"/>
      <c r="D219" s="123" t="s">
        <v>10</v>
      </c>
      <c r="E219" s="434">
        <f>'[2]Rec Season - October'!L253</f>
        <v>0</v>
      </c>
      <c r="F219" s="434">
        <f>'[2]Rec Season - October'!M253</f>
        <v>0</v>
      </c>
      <c r="G219" s="434">
        <f>'[2]Rec Season - October'!N253</f>
        <v>0</v>
      </c>
      <c r="H219" s="434">
        <f>'[2]Rec Season - October'!O253</f>
        <v>0</v>
      </c>
      <c r="I219" s="135"/>
      <c r="J219" s="129"/>
      <c r="K219" s="129"/>
      <c r="L219" s="129"/>
      <c r="M219" s="129"/>
      <c r="N219" s="135"/>
      <c r="O219" s="129"/>
      <c r="P219" s="129"/>
      <c r="Q219" s="129"/>
      <c r="R219" s="129"/>
    </row>
    <row r="220" spans="1:18">
      <c r="A220" s="123"/>
      <c r="B220" s="124"/>
      <c r="C220" s="123"/>
      <c r="D220" s="128" t="s">
        <v>17</v>
      </c>
      <c r="E220" s="129">
        <f>'[2]Rec Season - October'!L254</f>
        <v>0</v>
      </c>
      <c r="F220" s="129">
        <f>'[2]Rec Season - October'!M254</f>
        <v>0</v>
      </c>
      <c r="G220" s="473">
        <f>'[2]Rec Season - October'!N254</f>
        <v>0</v>
      </c>
      <c r="H220" s="129">
        <f>'[2]Rec Season - October'!O254</f>
        <v>0</v>
      </c>
      <c r="I220" s="135"/>
      <c r="J220" s="129"/>
      <c r="K220" s="129"/>
      <c r="L220" s="129"/>
      <c r="M220" s="129"/>
      <c r="N220" s="135"/>
      <c r="O220" s="129"/>
      <c r="P220" s="129"/>
      <c r="Q220" s="129"/>
      <c r="R220" s="129"/>
    </row>
    <row r="221" spans="1:18">
      <c r="A221" s="123" t="s">
        <v>26</v>
      </c>
      <c r="B221" s="124">
        <v>477.5</v>
      </c>
      <c r="C221" s="123"/>
      <c r="D221" s="123" t="s">
        <v>10</v>
      </c>
      <c r="E221" s="434">
        <f>'[2]Rec Season - October'!L255</f>
        <v>0</v>
      </c>
      <c r="F221" s="434">
        <f>'[2]Rec Season - October'!M255</f>
        <v>0</v>
      </c>
      <c r="G221" s="434">
        <f>'[2]Rec Season - October'!N255</f>
        <v>0</v>
      </c>
      <c r="H221" s="434">
        <f>'[2]Rec Season - October'!O255</f>
        <v>0</v>
      </c>
      <c r="I221" s="135"/>
      <c r="J221" s="129"/>
      <c r="K221" s="129"/>
      <c r="L221" s="129"/>
      <c r="M221" s="129"/>
      <c r="N221" s="135"/>
      <c r="O221" s="129"/>
      <c r="P221" s="129"/>
      <c r="Q221" s="129"/>
      <c r="R221" s="129"/>
    </row>
    <row r="222" spans="1:18">
      <c r="A222" s="123"/>
      <c r="B222" s="124"/>
      <c r="C222" s="123"/>
      <c r="D222" s="128" t="s">
        <v>17</v>
      </c>
      <c r="E222" s="129">
        <f>'[2]Rec Season - October'!L256</f>
        <v>0</v>
      </c>
      <c r="F222" s="129">
        <f>'[2]Rec Season - October'!M256</f>
        <v>0</v>
      </c>
      <c r="G222" s="473">
        <f>'[2]Rec Season - October'!N256</f>
        <v>0</v>
      </c>
      <c r="H222" s="129">
        <f>'[2]Rec Season - October'!O256</f>
        <v>0</v>
      </c>
      <c r="I222" s="135"/>
      <c r="J222" s="129"/>
      <c r="K222" s="129"/>
      <c r="L222" s="129"/>
      <c r="M222" s="129"/>
      <c r="N222" s="135"/>
      <c r="O222" s="129"/>
      <c r="P222" s="129"/>
      <c r="Q222" s="129"/>
      <c r="R222" s="129"/>
    </row>
    <row r="223" spans="1:18">
      <c r="A223" s="136" t="s">
        <v>27</v>
      </c>
      <c r="B223" s="137">
        <v>594</v>
      </c>
      <c r="C223" s="136"/>
      <c r="D223" s="131" t="s">
        <v>17</v>
      </c>
      <c r="E223" s="138">
        <f>[2]Louisville!$L$14</f>
        <v>31</v>
      </c>
      <c r="F223" s="138">
        <f>[2]Louisville!$L$15</f>
        <v>79</v>
      </c>
      <c r="G223" s="138">
        <f>[2]Louisville!$L$16</f>
        <v>12.321758840180449</v>
      </c>
      <c r="H223" s="138">
        <f>[2]Louisville!$L$17</f>
        <v>0</v>
      </c>
      <c r="I223" s="139"/>
      <c r="J223" s="138">
        <f>[2]Louisville!$M$14</f>
        <v>30</v>
      </c>
      <c r="K223" s="138">
        <f>[2]Louisville!$M$15</f>
        <v>199</v>
      </c>
      <c r="L223" s="138">
        <f>[2]Louisville!$M$16</f>
        <v>12.815158275352339</v>
      </c>
      <c r="M223" s="138"/>
      <c r="N223" s="139"/>
      <c r="O223" s="138">
        <f>[2]Louisville!$N$14</f>
        <v>31</v>
      </c>
      <c r="P223" s="138">
        <f>[2]Louisville!$N$15</f>
        <v>2990</v>
      </c>
      <c r="Q223" s="138">
        <f>[2]Louisville!$N$16</f>
        <v>70.081109101281598</v>
      </c>
      <c r="R223" s="138"/>
    </row>
    <row r="224" spans="1:18">
      <c r="A224" s="123" t="s">
        <v>28</v>
      </c>
      <c r="B224" s="124">
        <v>594</v>
      </c>
      <c r="C224" s="123"/>
      <c r="D224" s="123" t="s">
        <v>10</v>
      </c>
      <c r="E224" s="434">
        <f>'[2]Rec Season - October'!L277</f>
        <v>0</v>
      </c>
      <c r="F224" s="434">
        <f>'[2]Rec Season - October'!M277</f>
        <v>0</v>
      </c>
      <c r="G224" s="434">
        <f>'[2]Rec Season - October'!N277</f>
        <v>0</v>
      </c>
      <c r="H224" s="434">
        <f>'[2]Rec Season - October'!O277</f>
        <v>0</v>
      </c>
      <c r="I224" s="434"/>
      <c r="J224" s="434"/>
      <c r="K224" s="434"/>
      <c r="L224" s="434"/>
      <c r="M224" s="434"/>
      <c r="N224" s="434"/>
      <c r="O224" s="434"/>
      <c r="P224" s="434"/>
      <c r="Q224" s="434"/>
      <c r="R224" s="434"/>
    </row>
    <row r="225" spans="1:18">
      <c r="A225" s="123"/>
      <c r="B225" s="124"/>
      <c r="C225" s="123"/>
      <c r="D225" s="128" t="s">
        <v>17</v>
      </c>
      <c r="E225" s="129">
        <f>'[2]Rec Season - October'!L278</f>
        <v>0</v>
      </c>
      <c r="F225" s="129">
        <f>'[2]Rec Season - October'!M278</f>
        <v>0</v>
      </c>
      <c r="G225" s="473">
        <f>'[2]Rec Season - October'!N278</f>
        <v>0</v>
      </c>
      <c r="H225" s="129">
        <f>'[2]Rec Season - October'!O278</f>
        <v>0</v>
      </c>
      <c r="I225" s="135"/>
      <c r="J225" s="129"/>
      <c r="K225" s="129"/>
      <c r="L225" s="129"/>
      <c r="M225" s="129"/>
      <c r="N225" s="135"/>
      <c r="O225" s="129"/>
      <c r="P225" s="129"/>
      <c r="Q225" s="129"/>
      <c r="R225" s="129"/>
    </row>
    <row r="226" spans="1:18">
      <c r="A226" s="123" t="s">
        <v>28</v>
      </c>
      <c r="B226" s="124">
        <v>608.70000000000005</v>
      </c>
      <c r="C226" s="123"/>
      <c r="D226" s="123" t="s">
        <v>10</v>
      </c>
      <c r="E226" s="434">
        <f>'[2]Rec Season - October'!L279</f>
        <v>0</v>
      </c>
      <c r="F226" s="434">
        <f>'[2]Rec Season - October'!M279</f>
        <v>0</v>
      </c>
      <c r="G226" s="434">
        <f>'[2]Rec Season - October'!N279</f>
        <v>0</v>
      </c>
      <c r="H226" s="434">
        <f>'[2]Rec Season - October'!O279</f>
        <v>0</v>
      </c>
      <c r="I226" s="135"/>
      <c r="J226" s="129"/>
      <c r="K226" s="129"/>
      <c r="L226" s="129"/>
      <c r="M226" s="129"/>
      <c r="N226" s="135"/>
      <c r="O226" s="129"/>
      <c r="P226" s="129"/>
      <c r="Q226" s="129"/>
      <c r="R226" s="129"/>
    </row>
    <row r="227" spans="1:18">
      <c r="A227" s="123"/>
      <c r="B227" s="124"/>
      <c r="C227" s="123"/>
      <c r="D227" s="128" t="s">
        <v>17</v>
      </c>
      <c r="E227" s="129">
        <f>'[2]Rec Season - October'!L280</f>
        <v>0</v>
      </c>
      <c r="F227" s="129">
        <f>'[2]Rec Season - October'!M280</f>
        <v>0</v>
      </c>
      <c r="G227" s="473">
        <f>'[2]Rec Season - October'!N280</f>
        <v>0</v>
      </c>
      <c r="H227" s="129">
        <f>'[2]Rec Season - October'!O280</f>
        <v>0</v>
      </c>
      <c r="I227" s="135"/>
      <c r="J227" s="129"/>
      <c r="K227" s="129"/>
      <c r="L227" s="129"/>
      <c r="M227" s="129"/>
      <c r="N227" s="135"/>
      <c r="O227" s="129"/>
      <c r="P227" s="129"/>
      <c r="Q227" s="129"/>
      <c r="R227" s="129"/>
    </row>
    <row r="228" spans="1:18">
      <c r="A228" s="123" t="s">
        <v>28</v>
      </c>
      <c r="B228" s="124">
        <v>619.29999999999995</v>
      </c>
      <c r="C228" s="123"/>
      <c r="D228" s="123" t="s">
        <v>10</v>
      </c>
      <c r="E228" s="434">
        <f>'[2]Rec Season - October'!L281</f>
        <v>0</v>
      </c>
      <c r="F228" s="434">
        <f>'[2]Rec Season - October'!M281</f>
        <v>0</v>
      </c>
      <c r="G228" s="434">
        <f>'[2]Rec Season - October'!N281</f>
        <v>0</v>
      </c>
      <c r="H228" s="434">
        <f>'[2]Rec Season - October'!O281</f>
        <v>0</v>
      </c>
      <c r="I228" s="135"/>
      <c r="J228" s="129"/>
      <c r="K228" s="129"/>
      <c r="L228" s="129"/>
      <c r="M228" s="129"/>
      <c r="N228" s="135"/>
      <c r="O228" s="129"/>
      <c r="P228" s="129"/>
      <c r="Q228" s="129"/>
      <c r="R228" s="129"/>
    </row>
    <row r="229" spans="1:18">
      <c r="A229" s="123"/>
      <c r="B229" s="124"/>
      <c r="C229" s="123"/>
      <c r="D229" s="128" t="s">
        <v>17</v>
      </c>
      <c r="E229" s="129">
        <f>'[2]Rec Season - October'!L282</f>
        <v>0</v>
      </c>
      <c r="F229" s="129">
        <f>'[2]Rec Season - October'!M282</f>
        <v>0</v>
      </c>
      <c r="G229" s="473">
        <f>'[2]Rec Season - October'!N282</f>
        <v>0</v>
      </c>
      <c r="H229" s="129">
        <f>'[2]Rec Season - October'!O282</f>
        <v>0</v>
      </c>
      <c r="I229" s="135"/>
      <c r="J229" s="129"/>
      <c r="K229" s="129"/>
      <c r="L229" s="129"/>
      <c r="M229" s="129"/>
      <c r="N229" s="135"/>
      <c r="O229" s="129"/>
      <c r="P229" s="129"/>
      <c r="Q229" s="129"/>
      <c r="R229" s="129"/>
    </row>
    <row r="230" spans="1:18">
      <c r="A230" s="104" t="s">
        <v>29</v>
      </c>
      <c r="B230" s="112">
        <v>791.5</v>
      </c>
      <c r="C230" s="104"/>
      <c r="D230" s="131" t="s">
        <v>17</v>
      </c>
      <c r="E230" s="138">
        <f>[2]Evansville!$L$14</f>
        <v>25</v>
      </c>
      <c r="F230" s="138">
        <f>[2]Evansville!$L$15</f>
        <v>365.4</v>
      </c>
      <c r="G230" s="138">
        <f>[2]Evansville!$L$16</f>
        <v>25.208063579448982</v>
      </c>
      <c r="H230" s="138">
        <f>[2]Evansville!$L$17</f>
        <v>0</v>
      </c>
      <c r="I230" s="139"/>
      <c r="J230" s="138">
        <f>[2]Evansville!$M$14</f>
        <v>24</v>
      </c>
      <c r="K230" s="138">
        <f>[2]Evansville!$M$15</f>
        <v>74</v>
      </c>
      <c r="L230" s="138">
        <f>[2]Evansville!$M$16</f>
        <v>20.056694794259087</v>
      </c>
      <c r="M230" s="138"/>
      <c r="N230" s="139"/>
      <c r="O230" s="138">
        <f>[2]Evansville!$N$14</f>
        <v>31</v>
      </c>
      <c r="P230" s="138">
        <f>[2]Evansville!$N$15</f>
        <v>2590</v>
      </c>
      <c r="Q230" s="138">
        <f>[2]Evansville!$N$16</f>
        <v>128.26781258768585</v>
      </c>
      <c r="R230" s="429"/>
    </row>
    <row r="231" spans="1:18">
      <c r="A231" s="123" t="s">
        <v>30</v>
      </c>
      <c r="B231" s="124">
        <v>791.5</v>
      </c>
      <c r="C231" s="123"/>
      <c r="D231" s="123" t="s">
        <v>10</v>
      </c>
      <c r="E231" s="434">
        <f>'[2]Rec Season - October'!L295</f>
        <v>0</v>
      </c>
      <c r="F231" s="434">
        <f>'[2]Rec Season - October'!M295</f>
        <v>0</v>
      </c>
      <c r="G231" s="434">
        <f>'[2]Rec Season - October'!N295</f>
        <v>0</v>
      </c>
      <c r="H231" s="434">
        <f>'[2]Rec Season - October'!O295</f>
        <v>0</v>
      </c>
      <c r="I231" s="434"/>
      <c r="J231" s="434"/>
      <c r="K231" s="434"/>
      <c r="L231" s="434"/>
      <c r="M231" s="434"/>
      <c r="N231" s="434"/>
      <c r="O231" s="434"/>
      <c r="P231" s="434"/>
      <c r="Q231" s="434"/>
      <c r="R231" s="434"/>
    </row>
    <row r="232" spans="1:18">
      <c r="A232" s="123"/>
      <c r="B232" s="124"/>
      <c r="C232" s="123"/>
      <c r="D232" s="128" t="s">
        <v>17</v>
      </c>
      <c r="E232" s="129">
        <f>'[2]Rec Season - October'!L296</f>
        <v>0</v>
      </c>
      <c r="F232" s="129">
        <f>'[2]Rec Season - October'!M296</f>
        <v>0</v>
      </c>
      <c r="G232" s="473">
        <f>'[2]Rec Season - October'!N296</f>
        <v>0</v>
      </c>
      <c r="H232" s="129">
        <f>'[2]Rec Season - October'!O296</f>
        <v>0</v>
      </c>
      <c r="I232" s="135"/>
      <c r="J232" s="129"/>
      <c r="K232" s="129"/>
      <c r="L232" s="129"/>
      <c r="M232" s="129"/>
      <c r="N232" s="135"/>
      <c r="O232" s="129"/>
      <c r="P232" s="129"/>
      <c r="Q232" s="129"/>
      <c r="R232" s="129"/>
    </row>
    <row r="233" spans="1:18">
      <c r="A233" s="123" t="s">
        <v>30</v>
      </c>
      <c r="B233" s="124">
        <v>793.7</v>
      </c>
      <c r="C233" s="123"/>
      <c r="D233" s="123" t="s">
        <v>10</v>
      </c>
      <c r="E233" s="434">
        <f>'[2]Rec Season - October'!L297</f>
        <v>0</v>
      </c>
      <c r="F233" s="434">
        <f>'[2]Rec Season - October'!M297</f>
        <v>0</v>
      </c>
      <c r="G233" s="434">
        <f>'[2]Rec Season - October'!N297</f>
        <v>0</v>
      </c>
      <c r="H233" s="434">
        <f>'[2]Rec Season - October'!O297</f>
        <v>0</v>
      </c>
      <c r="I233" s="135"/>
      <c r="J233" s="129"/>
      <c r="K233" s="129"/>
      <c r="L233" s="129"/>
      <c r="M233" s="129"/>
      <c r="N233" s="135"/>
      <c r="O233" s="129"/>
      <c r="P233" s="129"/>
      <c r="Q233" s="129"/>
      <c r="R233" s="129"/>
    </row>
    <row r="234" spans="1:18">
      <c r="A234" s="123"/>
      <c r="B234" s="124"/>
      <c r="C234" s="123"/>
      <c r="D234" s="128" t="s">
        <v>17</v>
      </c>
      <c r="E234" s="129">
        <f>'[2]Rec Season - October'!L298</f>
        <v>0</v>
      </c>
      <c r="F234" s="129">
        <f>'[2]Rec Season - October'!M298</f>
        <v>0</v>
      </c>
      <c r="G234" s="473">
        <f>'[2]Rec Season - October'!N298</f>
        <v>0</v>
      </c>
      <c r="H234" s="129">
        <f>'[2]Rec Season - October'!O298</f>
        <v>0</v>
      </c>
      <c r="I234" s="135"/>
      <c r="J234" s="129"/>
      <c r="K234" s="129"/>
      <c r="L234" s="129"/>
      <c r="M234" s="129"/>
      <c r="N234" s="135"/>
      <c r="O234" s="129"/>
      <c r="P234" s="129"/>
      <c r="Q234" s="129"/>
      <c r="R234" s="129"/>
    </row>
    <row r="235" spans="1:18">
      <c r="A235" s="123" t="s">
        <v>30</v>
      </c>
      <c r="B235" s="124">
        <v>797.3</v>
      </c>
      <c r="C235" s="123"/>
      <c r="D235" s="123" t="s">
        <v>10</v>
      </c>
      <c r="E235" s="434">
        <f>'[2]Rec Season - October'!L299</f>
        <v>0</v>
      </c>
      <c r="F235" s="434">
        <f>'[2]Rec Season - October'!M299</f>
        <v>0</v>
      </c>
      <c r="G235" s="434">
        <f>'[2]Rec Season - October'!N299</f>
        <v>0</v>
      </c>
      <c r="H235" s="434">
        <f>'[2]Rec Season - October'!O299</f>
        <v>0</v>
      </c>
      <c r="I235" s="135"/>
      <c r="J235" s="129"/>
      <c r="K235" s="129"/>
      <c r="L235" s="129"/>
      <c r="M235" s="129"/>
      <c r="N235" s="135"/>
      <c r="O235" s="129"/>
      <c r="P235" s="129"/>
      <c r="Q235" s="129"/>
      <c r="R235" s="129"/>
    </row>
    <row r="236" spans="1:18">
      <c r="A236" s="123"/>
      <c r="B236" s="124"/>
      <c r="C236" s="123"/>
      <c r="D236" s="128" t="s">
        <v>17</v>
      </c>
      <c r="E236" s="129">
        <f>'[2]Rec Season - October'!L300</f>
        <v>0</v>
      </c>
      <c r="F236" s="129">
        <f>'[2]Rec Season - October'!M300</f>
        <v>0</v>
      </c>
      <c r="G236" s="473">
        <f>'[2]Rec Season - October'!N300</f>
        <v>0</v>
      </c>
      <c r="H236" s="129">
        <f>'[2]Rec Season - October'!O300</f>
        <v>0</v>
      </c>
      <c r="I236" s="135"/>
      <c r="J236" s="129"/>
      <c r="K236" s="129"/>
      <c r="L236" s="129"/>
      <c r="M236" s="129"/>
      <c r="N236" s="135"/>
      <c r="O236" s="129"/>
      <c r="P236" s="129"/>
      <c r="Q236" s="129"/>
      <c r="R236" s="129"/>
    </row>
    <row r="237" spans="1:18">
      <c r="A237" s="140" t="s">
        <v>31</v>
      </c>
      <c r="B237" s="141">
        <v>935.5</v>
      </c>
      <c r="C237" s="140"/>
      <c r="D237" s="142" t="s">
        <v>17</v>
      </c>
      <c r="E237" s="143">
        <f>[2]Paducah!$L$14</f>
        <v>0</v>
      </c>
      <c r="F237" s="143">
        <f>[2]Paducah!$L$15</f>
        <v>0</v>
      </c>
      <c r="G237" s="143" t="str">
        <f>[2]Paducah!$L$16</f>
        <v>N/A</v>
      </c>
      <c r="H237" s="143">
        <f>[2]Paducah!$L$17</f>
        <v>0</v>
      </c>
      <c r="I237" s="144"/>
      <c r="J237" s="143">
        <f>[2]Paducah!$M$14</f>
        <v>0</v>
      </c>
      <c r="K237" s="143">
        <f>[2]Paducah!$M$15</f>
        <v>0</v>
      </c>
      <c r="L237" s="143" t="str">
        <f>[2]Paducah!$M$16</f>
        <v>N/A</v>
      </c>
      <c r="M237" s="143"/>
      <c r="N237" s="144"/>
      <c r="O237" s="143">
        <f>[2]Paducah!$N$14</f>
        <v>0</v>
      </c>
      <c r="P237" s="143">
        <f>[2]Paducah!$N$15</f>
        <v>0</v>
      </c>
      <c r="Q237" s="143" t="str">
        <f>[2]Paducah!$N$16</f>
        <v>N/A</v>
      </c>
      <c r="R237" s="143"/>
    </row>
  </sheetData>
  <mergeCells count="6">
    <mergeCell ref="E1:G1"/>
    <mergeCell ref="J1:L1"/>
    <mergeCell ref="O1:Q1"/>
    <mergeCell ref="E180:G180"/>
    <mergeCell ref="J180:L180"/>
    <mergeCell ref="O180:Q180"/>
  </mergeCells>
  <conditionalFormatting sqref="H7 H26 H33:H34 H4 H52 H17">
    <cfRule type="expression" dxfId="1443" priority="59" stopIfTrue="1">
      <formula>$H$9/$E$9&gt;0.1</formula>
    </cfRule>
  </conditionalFormatting>
  <conditionalFormatting sqref="H15:H16">
    <cfRule type="expression" dxfId="1442" priority="60" stopIfTrue="1">
      <formula>$H$17/$E$17&gt;0.1</formula>
    </cfRule>
  </conditionalFormatting>
  <conditionalFormatting sqref="H24:H25">
    <cfRule type="expression" dxfId="1441" priority="61" stopIfTrue="1">
      <formula>$H$26/$E$26&gt;0.1</formula>
    </cfRule>
  </conditionalFormatting>
  <conditionalFormatting sqref="H31">
    <cfRule type="expression" dxfId="1440" priority="62" stopIfTrue="1">
      <formula>$H$33/$E$33&gt;0.1</formula>
    </cfRule>
  </conditionalFormatting>
  <conditionalFormatting sqref="H39 H43">
    <cfRule type="expression" dxfId="1439" priority="63" stopIfTrue="1">
      <formula>$H$41/$E$41&gt;0.1</formula>
    </cfRule>
  </conditionalFormatting>
  <conditionalFormatting sqref="H50">
    <cfRule type="expression" dxfId="1438" priority="64" stopIfTrue="1">
      <formula>$H$52/$E$52&gt;0.1</formula>
    </cfRule>
  </conditionalFormatting>
  <conditionalFormatting sqref="H57">
    <cfRule type="expression" dxfId="1437" priority="65" stopIfTrue="1">
      <formula>$H$59/$E$59&gt;0.1</formula>
    </cfRule>
  </conditionalFormatting>
  <conditionalFormatting sqref="M57">
    <cfRule type="expression" dxfId="1436" priority="66" stopIfTrue="1">
      <formula>$M$59/$J$59&gt;0.1</formula>
    </cfRule>
  </conditionalFormatting>
  <conditionalFormatting sqref="M50">
    <cfRule type="expression" dxfId="1435" priority="67" stopIfTrue="1">
      <formula>$M$52/$J$52&gt;0.1</formula>
    </cfRule>
  </conditionalFormatting>
  <conditionalFormatting sqref="M39 M43">
    <cfRule type="expression" dxfId="1434" priority="68" stopIfTrue="1">
      <formula>$M$41/$J$41&gt;0.1</formula>
    </cfRule>
  </conditionalFormatting>
  <conditionalFormatting sqref="M31">
    <cfRule type="expression" dxfId="1433" priority="69" stopIfTrue="1">
      <formula>$M$34/$J$33&gt;0.1</formula>
    </cfRule>
  </conditionalFormatting>
  <conditionalFormatting sqref="M24:M25">
    <cfRule type="expression" dxfId="1432" priority="70" stopIfTrue="1">
      <formula>$M$26/$J$26&gt;0.1</formula>
    </cfRule>
  </conditionalFormatting>
  <conditionalFormatting sqref="M15:M16">
    <cfRule type="expression" dxfId="1431" priority="71" stopIfTrue="1">
      <formula>$M$17/$J$17&gt;0.1</formula>
    </cfRule>
  </conditionalFormatting>
  <conditionalFormatting sqref="M7 M26 M33:M34 M4 M52 M17">
    <cfRule type="expression" dxfId="1430" priority="72" stopIfTrue="1">
      <formula>$M$9/$J$9&gt;0.1</formula>
    </cfRule>
  </conditionalFormatting>
  <conditionalFormatting sqref="R7">
    <cfRule type="expression" dxfId="1429" priority="73" stopIfTrue="1">
      <formula>$R$9/$O$9&gt;0.1</formula>
    </cfRule>
  </conditionalFormatting>
  <conditionalFormatting sqref="R4">
    <cfRule type="expression" dxfId="1428" priority="74" stopIfTrue="1">
      <formula>$R$6/$O$6&gt;0.1</formula>
    </cfRule>
  </conditionalFormatting>
  <conditionalFormatting sqref="R15:R16">
    <cfRule type="expression" dxfId="1427" priority="75" stopIfTrue="1">
      <formula>$R$17/$O$17&gt;0.1</formula>
    </cfRule>
  </conditionalFormatting>
  <conditionalFormatting sqref="R17">
    <cfRule type="expression" dxfId="1426" priority="76" stopIfTrue="1">
      <formula>$R$19/$O$19&gt;0.1</formula>
    </cfRule>
  </conditionalFormatting>
  <conditionalFormatting sqref="R24:R25">
    <cfRule type="expression" dxfId="1425" priority="77" stopIfTrue="1">
      <formula>$R$26/$O$26&gt;0.1</formula>
    </cfRule>
  </conditionalFormatting>
  <conditionalFormatting sqref="R26">
    <cfRule type="expression" dxfId="1424" priority="78" stopIfTrue="1">
      <formula>$R$28/$O$28&gt;0.1</formula>
    </cfRule>
  </conditionalFormatting>
  <conditionalFormatting sqref="R31">
    <cfRule type="expression" dxfId="1423" priority="79" stopIfTrue="1">
      <formula>$R$33/$O$33&gt;0.1</formula>
    </cfRule>
  </conditionalFormatting>
  <conditionalFormatting sqref="R33">
    <cfRule type="expression" dxfId="1422" priority="80" stopIfTrue="1">
      <formula>$R$35/$O$35&gt;0.1</formula>
    </cfRule>
  </conditionalFormatting>
  <conditionalFormatting sqref="R34">
    <cfRule type="expression" dxfId="1421" priority="81" stopIfTrue="1">
      <formula>$R$36/$O$36&gt;0.1</formula>
    </cfRule>
  </conditionalFormatting>
  <conditionalFormatting sqref="R39 R43">
    <cfRule type="expression" dxfId="1420" priority="82" stopIfTrue="1">
      <formula>$R$41/$O$41&gt;0.1</formula>
    </cfRule>
  </conditionalFormatting>
  <conditionalFormatting sqref="R50">
    <cfRule type="expression" dxfId="1419" priority="83" stopIfTrue="1">
      <formula>$R$52/$O$52&gt;0.1</formula>
    </cfRule>
  </conditionalFormatting>
  <conditionalFormatting sqref="R52">
    <cfRule type="expression" dxfId="1418" priority="84" stopIfTrue="1">
      <formula>$R$54/$O$54&gt;0.1</formula>
    </cfRule>
  </conditionalFormatting>
  <conditionalFormatting sqref="R57">
    <cfRule type="expression" dxfId="1417" priority="85" stopIfTrue="1">
      <formula>$R$59/$O$59&gt;0.1</formula>
    </cfRule>
  </conditionalFormatting>
  <conditionalFormatting sqref="G31 L31 Q31 G15:G16 G24:G25 Q5 L8 L15:L16 L24:L25 L5 Q24:Q25 Q8 Q15:Q16 G8 G5">
    <cfRule type="cellIs" dxfId="1416" priority="86" stopIfTrue="1" operator="equal">
      <formula>"N/A"</formula>
    </cfRule>
    <cfRule type="cellIs" dxfId="1415" priority="87" stopIfTrue="1" operator="equal">
      <formula>"&lt;4"</formula>
    </cfRule>
    <cfRule type="cellIs" dxfId="1414" priority="88" stopIfTrue="1" operator="greaterThanOrEqual">
      <formula>2000</formula>
    </cfRule>
  </conditionalFormatting>
  <conditionalFormatting sqref="G50 Q39 L57 L50 G39 Q57 Q50 L39 G57 Q43 G43 L43">
    <cfRule type="cellIs" dxfId="1413" priority="89" stopIfTrue="1" operator="equal">
      <formula>"N/A"</formula>
    </cfRule>
    <cfRule type="cellIs" dxfId="1412" priority="90" stopIfTrue="1" operator="equal">
      <formula>"&lt;4"</formula>
    </cfRule>
    <cfRule type="cellIs" dxfId="1411" priority="91" stopIfTrue="1" operator="greaterThan">
      <formula>200</formula>
    </cfRule>
  </conditionalFormatting>
  <conditionalFormatting sqref="G32 G51 L40 L32 L51 Q40 Q32 Q51 L58 Q58 G58 G40 L44 Q44 G44">
    <cfRule type="cellIs" dxfId="1410" priority="92" stopIfTrue="1" operator="equal">
      <formula>"N/A"</formula>
    </cfRule>
    <cfRule type="cellIs" dxfId="1409" priority="93" stopIfTrue="1" operator="greaterThan">
      <formula>130</formula>
    </cfRule>
  </conditionalFormatting>
  <conditionalFormatting sqref="J17">
    <cfRule type="cellIs" dxfId="1408" priority="94" stopIfTrue="1" operator="equal">
      <formula>"N/A"</formula>
    </cfRule>
    <cfRule type="cellIs" dxfId="1407" priority="95" stopIfTrue="1" operator="equal">
      <formula>"&lt;4"</formula>
    </cfRule>
    <cfRule type="cellIs" dxfId="1406" priority="96" stopIfTrue="1" operator="greaterThanOrEqual">
      <formula>200</formula>
    </cfRule>
  </conditionalFormatting>
  <conditionalFormatting sqref="K17">
    <cfRule type="cellIs" dxfId="1405" priority="97" stopIfTrue="1" operator="equal">
      <formula>"N/A"</formula>
    </cfRule>
  </conditionalFormatting>
  <conditionalFormatting sqref="L17 G34 Q17 L34 L45 L59:L60 Q59:Q60 Q34 Q45 G17">
    <cfRule type="cellIs" dxfId="1404" priority="98" stopIfTrue="1" operator="equal">
      <formula>"N/A"</formula>
    </cfRule>
    <cfRule type="cellIs" dxfId="1403" priority="99" stopIfTrue="1" operator="equal">
      <formula>"&lt;4"</formula>
    </cfRule>
    <cfRule type="cellIs" dxfId="1402" priority="100" stopIfTrue="1" operator="greaterThan">
      <formula>2000</formula>
    </cfRule>
  </conditionalFormatting>
  <conditionalFormatting sqref="G7 G4 G26 G33 G52 L4 L7 L26 L33 Q33 Q4 Q7 Q26">
    <cfRule type="cellIs" dxfId="1401" priority="101" stopIfTrue="1" operator="equal">
      <formula>"N/A"</formula>
    </cfRule>
    <cfRule type="cellIs" dxfId="1400" priority="102" stopIfTrue="1" operator="equal">
      <formula>"&lt;4"</formula>
    </cfRule>
    <cfRule type="cellIs" dxfId="1399" priority="103" stopIfTrue="1" operator="greaterThan">
      <formula>2000</formula>
    </cfRule>
  </conditionalFormatting>
  <conditionalFormatting sqref="G45 G59:G60">
    <cfRule type="cellIs" dxfId="1398" priority="104" stopIfTrue="1" operator="equal">
      <formula>"N/A"</formula>
    </cfRule>
    <cfRule type="cellIs" dxfId="1397" priority="105" stopIfTrue="1" operator="lessThanOrEqual">
      <formula>130</formula>
    </cfRule>
    <cfRule type="cellIs" dxfId="1396" priority="106" stopIfTrue="1" operator="greaterThan">
      <formula>2000</formula>
    </cfRule>
  </conditionalFormatting>
  <conditionalFormatting sqref="G52">
    <cfRule type="cellIs" dxfId="1395" priority="56" stopIfTrue="1" operator="equal">
      <formula>"N/A"</formula>
    </cfRule>
    <cfRule type="cellIs" dxfId="1394" priority="57" stopIfTrue="1" operator="lessThanOrEqual">
      <formula>130</formula>
    </cfRule>
    <cfRule type="cellIs" dxfId="1393" priority="58" stopIfTrue="1" operator="greaterThan">
      <formula>2000</formula>
    </cfRule>
  </conditionalFormatting>
  <conditionalFormatting sqref="G235 Q224 Q213 L224 L231 L213 G202 G200 Q231 G204:G205 G207 G209 G211:G213 G215 G217 G224 G226 G228 G230:G231 G233 G198 R184 H184 R186 G193 G191 G186:H186 G183:G185 G187 G189 G195:G196 G219 G221">
    <cfRule type="cellIs" dxfId="1392" priority="8" stopIfTrue="1" operator="equal">
      <formula>"N/A"</formula>
    </cfRule>
    <cfRule type="cellIs" dxfId="1391" priority="9" stopIfTrue="1" operator="equal">
      <formula>"&lt;4"</formula>
    </cfRule>
    <cfRule type="cellIs" dxfId="1390" priority="10" stopIfTrue="1" operator="greaterThan">
      <formula>200</formula>
    </cfRule>
  </conditionalFormatting>
  <conditionalFormatting sqref="R231">
    <cfRule type="expression" dxfId="1389" priority="11" stopIfTrue="1">
      <formula>$R$54/$O$54&gt;0.1</formula>
    </cfRule>
  </conditionalFormatting>
  <conditionalFormatting sqref="R230">
    <cfRule type="expression" dxfId="1388" priority="12" stopIfTrue="1">
      <formula>$R$53/$O$53&gt;0.1</formula>
    </cfRule>
  </conditionalFormatting>
  <conditionalFormatting sqref="R224">
    <cfRule type="expression" dxfId="1387" priority="13" stopIfTrue="1">
      <formula>$R$47/$O$47&gt;0.1</formula>
    </cfRule>
  </conditionalFormatting>
  <conditionalFormatting sqref="R213">
    <cfRule type="expression" dxfId="1386" priority="14" stopIfTrue="1">
      <formula>$R$36/$O$36&gt;0.1</formula>
    </cfRule>
  </conditionalFormatting>
  <conditionalFormatting sqref="R212">
    <cfRule type="expression" dxfId="1385" priority="15" stopIfTrue="1">
      <formula>$R$35/$O$35&gt;0.1</formula>
    </cfRule>
  </conditionalFormatting>
  <conditionalFormatting sqref="R211">
    <cfRule type="expression" dxfId="1384" priority="16" stopIfTrue="1">
      <formula>$R$34/$O$34&gt;0.1</formula>
    </cfRule>
  </conditionalFormatting>
  <conditionalFormatting sqref="R205">
    <cfRule type="expression" dxfId="1383" priority="17" stopIfTrue="1">
      <formula>$R$28/$O$28&gt;0.1</formula>
    </cfRule>
  </conditionalFormatting>
  <conditionalFormatting sqref="R204">
    <cfRule type="expression" dxfId="1382" priority="18" stopIfTrue="1">
      <formula>$R$27/$O$27&gt;0.1</formula>
    </cfRule>
  </conditionalFormatting>
  <conditionalFormatting sqref="L232:L236 L206:L210 J237 Q232:Q236 L225:L229 Q206:Q210 Q225:Q229 L214:L222 Q214:Q222">
    <cfRule type="cellIs" dxfId="1381" priority="19" stopIfTrue="1" operator="equal">
      <formula>"N/A"</formula>
    </cfRule>
    <cfRule type="cellIs" dxfId="1380" priority="20" stopIfTrue="1" operator="greaterThan">
      <formula>130</formula>
    </cfRule>
  </conditionalFormatting>
  <conditionalFormatting sqref="R225:R229 M206:M210 M232:M237 M225:M229 R206:R210 R232:R237 H236:H237 H234 H232 H229 H227 H225 H197 H216 H214 H210 H208 H206 H203 H201 H199 H194 H192 H190 H188 H218 H220 H222:H223 M214:M223 R214:R223">
    <cfRule type="cellIs" dxfId="1379" priority="21" stopIfTrue="1" operator="greaterThan">
      <formula>0</formula>
    </cfRule>
  </conditionalFormatting>
  <conditionalFormatting sqref="M231">
    <cfRule type="expression" dxfId="1378" priority="22" stopIfTrue="1">
      <formula>$M$54/$J$54&gt;0.1</formula>
    </cfRule>
  </conditionalFormatting>
  <conditionalFormatting sqref="M230">
    <cfRule type="expression" dxfId="1377" priority="23" stopIfTrue="1">
      <formula>$M$53/$J$53&gt;0.1</formula>
    </cfRule>
  </conditionalFormatting>
  <conditionalFormatting sqref="M224">
    <cfRule type="expression" dxfId="1376" priority="24" stopIfTrue="1">
      <formula>$M$47/$J$47&gt;0.1</formula>
    </cfRule>
  </conditionalFormatting>
  <conditionalFormatting sqref="M213">
    <cfRule type="expression" dxfId="1375" priority="25" stopIfTrue="1">
      <formula>$M$36/$J$36&gt;0.1</formula>
    </cfRule>
  </conditionalFormatting>
  <conditionalFormatting sqref="M212">
    <cfRule type="expression" dxfId="1374" priority="26" stopIfTrue="1">
      <formula>$M$35/$J$35&gt;0.1</formula>
    </cfRule>
  </conditionalFormatting>
  <conditionalFormatting sqref="M211">
    <cfRule type="expression" dxfId="1373" priority="27" stopIfTrue="1">
      <formula>$M$34/$J$34&gt;0.1</formula>
    </cfRule>
  </conditionalFormatting>
  <conditionalFormatting sqref="M198:M205 L205 Q205 L198:L203 L184 L186:L194 Q184 Q186:Q194 J195 M183:M195 Q196:Q203 L196:M197">
    <cfRule type="cellIs" dxfId="1372" priority="28" stopIfTrue="1" operator="equal">
      <formula>"N/A"</formula>
    </cfRule>
    <cfRule type="cellIs" dxfId="1371" priority="29" stopIfTrue="1" operator="equal">
      <formula>"&lt;4"</formula>
    </cfRule>
    <cfRule type="cellIs" dxfId="1370" priority="30" stopIfTrue="1" operator="greaterThanOrEqual">
      <formula>2000</formula>
    </cfRule>
  </conditionalFormatting>
  <conditionalFormatting sqref="H235 H233 H189 H191 H193 H198 H200 H202 H205 H207 H209 H213 H215 H217 H224 H226 H228 H185 H187 H231 H196 H219 H221">
    <cfRule type="expression" dxfId="1369" priority="31" stopIfTrue="1">
      <formula>H185/E185&gt;0.1</formula>
    </cfRule>
  </conditionalFormatting>
  <conditionalFormatting sqref="H204">
    <cfRule type="expression" dxfId="1368" priority="32" stopIfTrue="1">
      <formula>$H$27/$E$27&gt;0.1</formula>
    </cfRule>
  </conditionalFormatting>
  <conditionalFormatting sqref="H211">
    <cfRule type="expression" dxfId="1367" priority="33" stopIfTrue="1">
      <formula>$H$34/$E$34&gt;0.1</formula>
    </cfRule>
  </conditionalFormatting>
  <conditionalFormatting sqref="H212">
    <cfRule type="expression" dxfId="1366" priority="34" stopIfTrue="1">
      <formula>$H$35/$E$35&gt;0.1</formula>
    </cfRule>
  </conditionalFormatting>
  <conditionalFormatting sqref="H230">
    <cfRule type="expression" dxfId="1365" priority="35" stopIfTrue="1">
      <formula>$H$53/$E$53&gt;0.1</formula>
    </cfRule>
  </conditionalFormatting>
  <conditionalFormatting sqref="G199 G201 G203 G206 G208 G210 G214 G216 G197 G225 G227 G229 G232 G234 G236:G237 G188 G190 G192 G194 G218 G220 G222:G223">
    <cfRule type="cellIs" dxfId="1364" priority="36" stopIfTrue="1" operator="equal">
      <formula>"N/A"</formula>
    </cfRule>
    <cfRule type="cellIs" dxfId="1363" priority="37" stopIfTrue="1" operator="greaterThan">
      <formula>130</formula>
    </cfRule>
    <cfRule type="cellIs" dxfId="1362" priority="38" stopIfTrue="1" operator="lessThanOrEqual">
      <formula>130</formula>
    </cfRule>
  </conditionalFormatting>
  <conditionalFormatting sqref="L211:L212 L230 Q211:Q212 Q230 L204 Q204 L183 L185 L195 Q183 Q185 Q195">
    <cfRule type="cellIs" dxfId="1361" priority="39" stopIfTrue="1" operator="equal">
      <formula>"N/A"</formula>
    </cfRule>
    <cfRule type="cellIs" dxfId="1360" priority="40" stopIfTrue="1" operator="equal">
      <formula>"&lt;4"</formula>
    </cfRule>
    <cfRule type="cellIs" dxfId="1359" priority="41" stopIfTrue="1" operator="greaterThan">
      <formula>2000</formula>
    </cfRule>
  </conditionalFormatting>
  <conditionalFormatting sqref="K237">
    <cfRule type="cellIs" dxfId="1358" priority="42" stopIfTrue="1" operator="equal">
      <formula>"N/A"</formula>
    </cfRule>
  </conditionalFormatting>
  <conditionalFormatting sqref="L223 L237 Q223 Q237">
    <cfRule type="cellIs" dxfId="1357" priority="43" stopIfTrue="1" operator="equal">
      <formula>"N/A"</formula>
    </cfRule>
    <cfRule type="cellIs" dxfId="1356" priority="44" stopIfTrue="1" operator="equal">
      <formula>"&lt;4"</formula>
    </cfRule>
    <cfRule type="cellIs" dxfId="1355" priority="45" stopIfTrue="1" operator="greaterThan">
      <formula>2000</formula>
    </cfRule>
  </conditionalFormatting>
  <conditionalFormatting sqref="R187:R194">
    <cfRule type="expression" dxfId="1354" priority="46" stopIfTrue="1">
      <formula>$M$10/$J$10&gt;0.1</formula>
    </cfRule>
  </conditionalFormatting>
  <conditionalFormatting sqref="R185">
    <cfRule type="expression" dxfId="1353" priority="47" stopIfTrue="1">
      <formula>$R$8/$O$8&gt;0.1</formula>
    </cfRule>
  </conditionalFormatting>
  <conditionalFormatting sqref="R187:R194">
    <cfRule type="expression" dxfId="1352" priority="48" stopIfTrue="1">
      <formula>$R$10/$O$10&gt;0.1</formula>
    </cfRule>
  </conditionalFormatting>
  <conditionalFormatting sqref="R196:R203">
    <cfRule type="expression" dxfId="1351" priority="49" stopIfTrue="1">
      <formula>$R$21/$O$21&gt;0.1</formula>
    </cfRule>
  </conditionalFormatting>
  <conditionalFormatting sqref="R195">
    <cfRule type="expression" dxfId="1350" priority="50" stopIfTrue="1">
      <formula>$R$18/$O$18&gt;0.1</formula>
    </cfRule>
  </conditionalFormatting>
  <conditionalFormatting sqref="R185">
    <cfRule type="expression" dxfId="1349" priority="51" stopIfTrue="1">
      <formula>$M$8/$J$8&lt;0.1</formula>
    </cfRule>
  </conditionalFormatting>
  <conditionalFormatting sqref="R183">
    <cfRule type="expression" dxfId="1348" priority="52" stopIfTrue="1">
      <formula>$R$6/$O$6&gt;0.1</formula>
    </cfRule>
  </conditionalFormatting>
  <conditionalFormatting sqref="H195">
    <cfRule type="expression" dxfId="1347" priority="53" stopIfTrue="1">
      <formula>$H$18/$E$18&gt;0.1</formula>
    </cfRule>
  </conditionalFormatting>
  <conditionalFormatting sqref="K195">
    <cfRule type="cellIs" dxfId="1346" priority="54" stopIfTrue="1" operator="equal">
      <formula>"N/A"</formula>
    </cfRule>
  </conditionalFormatting>
  <conditionalFormatting sqref="H183">
    <cfRule type="expression" dxfId="1345" priority="55" stopIfTrue="1">
      <formula>$H$6/$E$6&gt;0.1</formula>
    </cfRule>
  </conditionalFormatting>
  <conditionalFormatting sqref="H230 M230">
    <cfRule type="cellIs" dxfId="1344" priority="7" stopIfTrue="1" operator="greaterThan">
      <formula>0</formula>
    </cfRule>
  </conditionalFormatting>
  <conditionalFormatting sqref="G230">
    <cfRule type="cellIs" dxfId="1343" priority="4" stopIfTrue="1" operator="equal">
      <formula>"N/A"</formula>
    </cfRule>
    <cfRule type="cellIs" dxfId="1342" priority="5" stopIfTrue="1" operator="greaterThan">
      <formula>130</formula>
    </cfRule>
    <cfRule type="cellIs" dxfId="1341" priority="6" stopIfTrue="1" operator="lessThanOrEqual">
      <formula>130</formula>
    </cfRule>
  </conditionalFormatting>
  <conditionalFormatting sqref="L230 Q230">
    <cfRule type="cellIs" dxfId="1340" priority="1" stopIfTrue="1" operator="equal">
      <formula>"N/A"</formula>
    </cfRule>
    <cfRule type="cellIs" dxfId="1339" priority="2" stopIfTrue="1" operator="equal">
      <formula>"&lt;4"</formula>
    </cfRule>
    <cfRule type="cellIs" dxfId="1338" priority="3" stopIfTrue="1" operator="greaterThan">
      <formula>2000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7"/>
  <sheetViews>
    <sheetView topLeftCell="A109" workbookViewId="0">
      <selection activeCell="E183" sqref="E183:O183"/>
    </sheetView>
  </sheetViews>
  <sheetFormatPr defaultRowHeight="15"/>
  <sheetData>
    <row r="1" spans="1:18">
      <c r="A1" s="1"/>
      <c r="B1" s="311"/>
      <c r="C1" s="316"/>
      <c r="D1" s="316"/>
      <c r="E1" s="465" t="s">
        <v>0</v>
      </c>
      <c r="F1" s="452"/>
      <c r="G1" s="452"/>
      <c r="H1" s="316"/>
      <c r="I1" s="465" t="s">
        <v>1</v>
      </c>
      <c r="J1" s="452"/>
      <c r="K1" s="452"/>
      <c r="L1" s="316"/>
      <c r="M1" s="465" t="s">
        <v>2</v>
      </c>
      <c r="N1" s="452"/>
      <c r="O1" s="452"/>
      <c r="P1" s="257"/>
      <c r="Q1" s="1"/>
      <c r="R1" s="1"/>
    </row>
    <row r="2" spans="1:18">
      <c r="A2" s="104"/>
      <c r="B2" s="112"/>
      <c r="C2" s="145"/>
      <c r="D2" s="145"/>
      <c r="E2" s="145"/>
      <c r="F2" s="145"/>
      <c r="G2" s="145"/>
      <c r="H2" s="145"/>
      <c r="I2" s="145"/>
      <c r="J2" s="145"/>
      <c r="K2" s="145"/>
      <c r="L2" s="145"/>
      <c r="M2" s="145"/>
      <c r="N2" s="145"/>
      <c r="O2" s="145"/>
      <c r="P2" s="106"/>
      <c r="Q2" s="1"/>
      <c r="R2" s="1"/>
    </row>
    <row r="3" spans="1:18">
      <c r="A3" s="148" t="s">
        <v>3</v>
      </c>
      <c r="B3" s="256" t="s">
        <v>4</v>
      </c>
      <c r="C3" s="149"/>
      <c r="D3" s="466" t="s">
        <v>5</v>
      </c>
      <c r="E3" s="466" t="s">
        <v>6</v>
      </c>
      <c r="F3" s="467" t="s">
        <v>7</v>
      </c>
      <c r="G3" s="467" t="s">
        <v>8</v>
      </c>
      <c r="H3" s="468"/>
      <c r="I3" s="468" t="s">
        <v>6</v>
      </c>
      <c r="J3" s="467" t="s">
        <v>7</v>
      </c>
      <c r="K3" s="467" t="s">
        <v>8</v>
      </c>
      <c r="L3" s="316"/>
      <c r="M3" s="316" t="s">
        <v>6</v>
      </c>
      <c r="N3" s="452" t="s">
        <v>7</v>
      </c>
      <c r="O3" s="452" t="s">
        <v>8</v>
      </c>
      <c r="P3" s="257"/>
      <c r="Q3" s="1"/>
      <c r="R3" s="1"/>
    </row>
    <row r="4" spans="1:18">
      <c r="A4" s="158" t="s">
        <v>9</v>
      </c>
      <c r="B4" s="258">
        <v>-8.5</v>
      </c>
      <c r="C4" s="468"/>
      <c r="D4" s="468" t="s">
        <v>10</v>
      </c>
      <c r="E4" s="469">
        <v>21</v>
      </c>
      <c r="F4" s="467">
        <v>445</v>
      </c>
      <c r="G4" s="470">
        <v>188.16800116161244</v>
      </c>
      <c r="H4" s="468"/>
      <c r="I4" s="468">
        <v>19</v>
      </c>
      <c r="J4" s="467">
        <v>400</v>
      </c>
      <c r="K4" s="467">
        <v>130.17981005948843</v>
      </c>
      <c r="L4" s="316"/>
      <c r="M4" s="316">
        <v>22</v>
      </c>
      <c r="N4" s="452">
        <v>560</v>
      </c>
      <c r="O4" s="452">
        <v>136.54722629141787</v>
      </c>
      <c r="P4" s="257"/>
      <c r="Q4" s="1"/>
      <c r="R4" s="1"/>
    </row>
    <row r="5" spans="1:18">
      <c r="A5" s="148" t="s">
        <v>11</v>
      </c>
      <c r="B5" s="258"/>
      <c r="C5" s="468"/>
      <c r="D5" s="468"/>
      <c r="E5" s="468"/>
      <c r="F5" s="467"/>
      <c r="G5" s="470"/>
      <c r="H5" s="468"/>
      <c r="I5" s="468"/>
      <c r="J5" s="467"/>
      <c r="K5" s="467"/>
      <c r="L5" s="468"/>
      <c r="M5" s="468"/>
      <c r="N5" s="467"/>
      <c r="O5" s="467"/>
      <c r="P5" s="157"/>
      <c r="Q5" s="1"/>
      <c r="R5" s="1"/>
    </row>
    <row r="6" spans="1:18" ht="15.75" thickBot="1">
      <c r="A6" s="158"/>
      <c r="B6" s="258"/>
      <c r="C6" s="468"/>
      <c r="D6" s="468"/>
      <c r="E6" s="469"/>
      <c r="F6" s="467"/>
      <c r="G6" s="470"/>
      <c r="H6" s="468"/>
      <c r="I6" s="468"/>
      <c r="J6" s="467"/>
      <c r="K6" s="467"/>
      <c r="L6" s="468"/>
      <c r="M6" s="469"/>
      <c r="N6" s="470"/>
      <c r="O6" s="470"/>
      <c r="P6" s="157"/>
      <c r="Q6" s="1"/>
      <c r="R6" s="1"/>
    </row>
    <row r="7" spans="1:18" ht="15.75" thickBot="1">
      <c r="A7" s="154" t="s">
        <v>12</v>
      </c>
      <c r="B7" s="260">
        <v>-4.5</v>
      </c>
      <c r="C7" s="471"/>
      <c r="D7" s="468" t="s">
        <v>10</v>
      </c>
      <c r="E7" s="469">
        <v>0</v>
      </c>
      <c r="F7" s="470">
        <v>0</v>
      </c>
      <c r="G7" s="470" t="s">
        <v>13</v>
      </c>
      <c r="H7" s="469"/>
      <c r="I7" s="469">
        <v>0</v>
      </c>
      <c r="J7" s="452">
        <v>0</v>
      </c>
      <c r="K7" s="452" t="s">
        <v>13</v>
      </c>
      <c r="L7" s="472"/>
      <c r="M7" s="472">
        <v>0</v>
      </c>
      <c r="N7" s="145">
        <v>0</v>
      </c>
      <c r="O7" s="145" t="s">
        <v>13</v>
      </c>
      <c r="P7" s="191"/>
      <c r="Q7" s="1"/>
      <c r="R7" s="1"/>
    </row>
    <row r="8" spans="1:18">
      <c r="A8" s="160" t="s">
        <v>14</v>
      </c>
      <c r="B8" s="256"/>
      <c r="C8" s="468"/>
      <c r="D8" s="468"/>
      <c r="E8" s="469"/>
      <c r="F8" s="470"/>
      <c r="G8" s="470"/>
      <c r="H8" s="469"/>
      <c r="I8" s="469"/>
      <c r="J8" s="145"/>
      <c r="K8" s="452"/>
      <c r="L8" s="472"/>
      <c r="M8" s="472"/>
      <c r="N8" s="145"/>
      <c r="O8" s="145"/>
      <c r="P8" s="191"/>
      <c r="Q8" s="1"/>
      <c r="R8" s="1"/>
    </row>
    <row r="9" spans="1:18">
      <c r="A9" s="1" t="s">
        <v>15</v>
      </c>
      <c r="B9" s="316" t="s">
        <v>16</v>
      </c>
      <c r="C9" s="316"/>
      <c r="D9" s="316" t="s">
        <v>10</v>
      </c>
      <c r="E9" s="316"/>
      <c r="F9" s="452"/>
      <c r="G9" s="452"/>
      <c r="H9" s="316"/>
      <c r="I9" s="316"/>
      <c r="J9" s="452"/>
      <c r="K9" s="452"/>
      <c r="L9" s="316"/>
      <c r="M9" s="316"/>
      <c r="N9" s="452"/>
      <c r="O9" s="452"/>
      <c r="P9" s="1"/>
      <c r="Q9" s="1"/>
      <c r="R9" s="1"/>
    </row>
    <row r="10" spans="1:18">
      <c r="A10" s="1"/>
      <c r="B10" s="316"/>
      <c r="C10" s="316"/>
      <c r="D10" s="316" t="s">
        <v>17</v>
      </c>
      <c r="E10" s="316"/>
      <c r="F10" s="452"/>
      <c r="G10" s="452"/>
      <c r="H10" s="316"/>
      <c r="I10" s="316"/>
      <c r="J10" s="452"/>
      <c r="K10" s="452"/>
      <c r="L10" s="316"/>
      <c r="M10" s="316"/>
      <c r="N10" s="452"/>
      <c r="O10" s="452"/>
      <c r="P10" s="1"/>
      <c r="Q10" s="1"/>
      <c r="R10" s="1"/>
    </row>
    <row r="11" spans="1:18">
      <c r="A11" s="1" t="s">
        <v>15</v>
      </c>
      <c r="B11" s="316" t="s">
        <v>18</v>
      </c>
      <c r="C11" s="316"/>
      <c r="D11" s="316" t="s">
        <v>10</v>
      </c>
      <c r="E11" s="316"/>
      <c r="F11" s="452"/>
      <c r="G11" s="452"/>
      <c r="H11" s="316"/>
      <c r="I11" s="316"/>
      <c r="J11" s="452"/>
      <c r="K11" s="452"/>
      <c r="L11" s="316"/>
      <c r="M11" s="316"/>
      <c r="N11" s="452"/>
      <c r="O11" s="452"/>
      <c r="P11" s="1"/>
      <c r="Q11" s="1"/>
      <c r="R11" s="1"/>
    </row>
    <row r="12" spans="1:18">
      <c r="A12" s="1"/>
      <c r="B12" s="316"/>
      <c r="C12" s="316"/>
      <c r="D12" s="316" t="s">
        <v>17</v>
      </c>
      <c r="E12" s="316"/>
      <c r="F12" s="452"/>
      <c r="G12" s="452"/>
      <c r="H12" s="316"/>
      <c r="I12" s="316"/>
      <c r="J12" s="452"/>
      <c r="K12" s="452"/>
      <c r="L12" s="316"/>
      <c r="M12" s="316"/>
      <c r="N12" s="452"/>
      <c r="O12" s="452"/>
      <c r="P12" s="1"/>
      <c r="Q12" s="1"/>
      <c r="R12" s="1"/>
    </row>
    <row r="13" spans="1:18">
      <c r="A13" s="1" t="s">
        <v>15</v>
      </c>
      <c r="B13" s="316" t="s">
        <v>19</v>
      </c>
      <c r="C13" s="316"/>
      <c r="D13" s="316" t="s">
        <v>10</v>
      </c>
      <c r="E13" s="316"/>
      <c r="F13" s="452"/>
      <c r="G13" s="452"/>
      <c r="H13" s="316"/>
      <c r="I13" s="316"/>
      <c r="J13" s="452"/>
      <c r="K13" s="452"/>
      <c r="L13" s="316"/>
      <c r="M13" s="316"/>
      <c r="N13" s="452"/>
      <c r="O13" s="452"/>
      <c r="P13" s="1"/>
      <c r="Q13" s="1"/>
      <c r="R13" s="1"/>
    </row>
    <row r="14" spans="1:18">
      <c r="A14" s="1"/>
      <c r="B14" s="316"/>
      <c r="C14" s="316"/>
      <c r="D14" s="316" t="s">
        <v>17</v>
      </c>
      <c r="E14" s="316"/>
      <c r="F14" s="452"/>
      <c r="G14" s="452"/>
      <c r="H14" s="316"/>
      <c r="I14" s="316"/>
      <c r="J14" s="452"/>
      <c r="K14" s="452"/>
      <c r="L14" s="316"/>
      <c r="M14" s="316"/>
      <c r="N14" s="452"/>
      <c r="O14" s="452"/>
      <c r="P14" s="1"/>
      <c r="Q14" s="1"/>
      <c r="R14" s="1"/>
    </row>
    <row r="15" spans="1:18">
      <c r="A15" s="1" t="s">
        <v>15</v>
      </c>
      <c r="B15" s="316">
        <v>4.3</v>
      </c>
      <c r="C15" s="316"/>
      <c r="D15" s="316" t="s">
        <v>10</v>
      </c>
      <c r="E15" s="316"/>
      <c r="F15" s="452"/>
      <c r="G15" s="452"/>
      <c r="H15" s="316"/>
      <c r="I15" s="316"/>
      <c r="J15" s="452"/>
      <c r="K15" s="452"/>
      <c r="L15" s="316"/>
      <c r="M15" s="316"/>
      <c r="N15" s="452"/>
      <c r="O15" s="452"/>
      <c r="P15" s="1"/>
      <c r="Q15" s="1"/>
      <c r="R15" s="1"/>
    </row>
    <row r="16" spans="1:18">
      <c r="A16" s="1"/>
      <c r="B16" s="316"/>
      <c r="C16" s="316"/>
      <c r="D16" s="316" t="s">
        <v>17</v>
      </c>
      <c r="E16" s="316"/>
      <c r="F16" s="452"/>
      <c r="G16" s="452"/>
      <c r="H16" s="316"/>
      <c r="I16" s="316"/>
      <c r="J16" s="452"/>
      <c r="K16" s="452"/>
      <c r="L16" s="316"/>
      <c r="M16" s="316"/>
      <c r="N16" s="452"/>
      <c r="O16" s="452"/>
      <c r="P16" s="1"/>
      <c r="Q16" s="1"/>
      <c r="R16" s="1"/>
    </row>
    <row r="17" spans="1:18">
      <c r="A17" s="1" t="s">
        <v>20</v>
      </c>
      <c r="B17" s="316">
        <v>86.8</v>
      </c>
      <c r="C17" s="316"/>
      <c r="D17" s="316" t="s">
        <v>17</v>
      </c>
      <c r="E17" s="316">
        <v>31</v>
      </c>
      <c r="F17" s="452">
        <v>2130</v>
      </c>
      <c r="G17" s="452">
        <v>243.77760292570952</v>
      </c>
      <c r="H17" s="316"/>
      <c r="I17" s="316">
        <v>29</v>
      </c>
      <c r="J17" s="452">
        <v>2160</v>
      </c>
      <c r="K17" s="452">
        <v>193.59378374883201</v>
      </c>
      <c r="L17" s="316"/>
      <c r="M17" s="316">
        <v>31</v>
      </c>
      <c r="N17" s="452">
        <v>2990</v>
      </c>
      <c r="O17" s="452">
        <v>160.06674510591765</v>
      </c>
      <c r="P17" s="1"/>
      <c r="Q17" s="1"/>
      <c r="R17" s="1"/>
    </row>
    <row r="18" spans="1:18">
      <c r="A18" s="1" t="s">
        <v>21</v>
      </c>
      <c r="B18" s="316">
        <v>84.2</v>
      </c>
      <c r="C18" s="316"/>
      <c r="D18" s="316" t="s">
        <v>10</v>
      </c>
      <c r="E18" s="316"/>
      <c r="F18" s="452"/>
      <c r="G18" s="452"/>
      <c r="H18" s="316"/>
      <c r="I18" s="316"/>
      <c r="J18" s="452"/>
      <c r="K18" s="452"/>
      <c r="L18" s="316"/>
      <c r="M18" s="316"/>
      <c r="N18" s="452"/>
      <c r="O18" s="452"/>
      <c r="P18" s="1"/>
      <c r="Q18" s="1"/>
      <c r="R18" s="1"/>
    </row>
    <row r="19" spans="1:18">
      <c r="A19" s="1"/>
      <c r="B19" s="316"/>
      <c r="C19" s="316"/>
      <c r="D19" s="316" t="s">
        <v>17</v>
      </c>
      <c r="E19" s="316"/>
      <c r="F19" s="452"/>
      <c r="G19" s="452"/>
      <c r="H19" s="316"/>
      <c r="I19" s="316"/>
      <c r="J19" s="452"/>
      <c r="K19" s="452"/>
      <c r="L19" s="316"/>
      <c r="M19" s="316"/>
      <c r="N19" s="452"/>
      <c r="O19" s="452"/>
      <c r="P19" s="1"/>
      <c r="Q19" s="1"/>
      <c r="R19" s="1"/>
    </row>
    <row r="20" spans="1:18">
      <c r="A20" s="1" t="s">
        <v>21</v>
      </c>
      <c r="B20" s="316">
        <v>86.8</v>
      </c>
      <c r="C20" s="316"/>
      <c r="D20" s="316" t="s">
        <v>10</v>
      </c>
      <c r="E20" s="316"/>
      <c r="F20" s="452"/>
      <c r="G20" s="452"/>
      <c r="H20" s="316"/>
      <c r="I20" s="316"/>
      <c r="J20" s="452"/>
      <c r="K20" s="452"/>
      <c r="L20" s="316"/>
      <c r="M20" s="316"/>
      <c r="N20" s="452"/>
      <c r="O20" s="452"/>
      <c r="P20" s="1"/>
      <c r="Q20" s="1"/>
      <c r="R20" s="1"/>
    </row>
    <row r="21" spans="1:18">
      <c r="A21" s="1"/>
      <c r="B21" s="316"/>
      <c r="C21" s="316"/>
      <c r="D21" s="316" t="s">
        <v>17</v>
      </c>
      <c r="E21" s="316"/>
      <c r="F21" s="452"/>
      <c r="G21" s="452"/>
      <c r="H21" s="316"/>
      <c r="I21" s="316"/>
      <c r="J21" s="452"/>
      <c r="K21" s="452"/>
      <c r="L21" s="316"/>
      <c r="M21" s="316"/>
      <c r="N21" s="452"/>
      <c r="O21" s="452"/>
      <c r="P21" s="1"/>
      <c r="Q21" s="1"/>
      <c r="R21" s="1"/>
    </row>
    <row r="22" spans="1:18">
      <c r="A22" s="1" t="s">
        <v>21</v>
      </c>
      <c r="B22" s="316">
        <v>91.4</v>
      </c>
      <c r="C22" s="316"/>
      <c r="D22" s="316" t="s">
        <v>10</v>
      </c>
      <c r="E22" s="316"/>
      <c r="F22" s="452"/>
      <c r="G22" s="452"/>
      <c r="H22" s="316"/>
      <c r="I22" s="316"/>
      <c r="J22" s="452"/>
      <c r="K22" s="452"/>
      <c r="L22" s="316"/>
      <c r="M22" s="316"/>
      <c r="N22" s="452"/>
      <c r="O22" s="452"/>
      <c r="P22" s="1"/>
      <c r="Q22" s="1"/>
      <c r="R22" s="1"/>
    </row>
    <row r="23" spans="1:18">
      <c r="A23" s="1"/>
      <c r="B23" s="316"/>
      <c r="C23" s="316"/>
      <c r="D23" s="316" t="s">
        <v>17</v>
      </c>
      <c r="E23" s="316"/>
      <c r="F23" s="452"/>
      <c r="G23" s="452"/>
      <c r="H23" s="316"/>
      <c r="I23" s="316"/>
      <c r="J23" s="452"/>
      <c r="K23" s="452"/>
      <c r="L23" s="316"/>
      <c r="M23" s="316"/>
      <c r="N23" s="452"/>
      <c r="O23" s="452"/>
      <c r="P23" s="1"/>
      <c r="Q23" s="1"/>
      <c r="R23" s="1"/>
    </row>
    <row r="24" spans="1:18">
      <c r="A24" s="1" t="s">
        <v>21</v>
      </c>
      <c r="B24" s="316">
        <v>92.8</v>
      </c>
      <c r="C24" s="316"/>
      <c r="D24" s="316" t="s">
        <v>10</v>
      </c>
      <c r="E24" s="316"/>
      <c r="F24" s="452"/>
      <c r="G24" s="452"/>
      <c r="H24" s="316"/>
      <c r="I24" s="316"/>
      <c r="J24" s="452"/>
      <c r="K24" s="452"/>
      <c r="L24" s="316"/>
      <c r="M24" s="316"/>
      <c r="N24" s="452"/>
      <c r="O24" s="452"/>
      <c r="P24" s="1"/>
      <c r="Q24" s="1"/>
      <c r="R24" s="1"/>
    </row>
    <row r="25" spans="1:18">
      <c r="A25" s="1"/>
      <c r="B25" s="316"/>
      <c r="C25" s="316"/>
      <c r="D25" s="316" t="s">
        <v>17</v>
      </c>
      <c r="E25" s="316"/>
      <c r="F25" s="452"/>
      <c r="G25" s="452"/>
      <c r="H25" s="316"/>
      <c r="I25" s="316"/>
      <c r="J25" s="452"/>
      <c r="K25" s="452"/>
      <c r="L25" s="316"/>
      <c r="M25" s="316"/>
      <c r="N25" s="452"/>
      <c r="O25" s="452"/>
      <c r="P25" s="1"/>
      <c r="Q25" s="1"/>
      <c r="R25" s="1"/>
    </row>
    <row r="26" spans="1:18">
      <c r="A26" s="1" t="s">
        <v>22</v>
      </c>
      <c r="B26" s="316">
        <v>306.89999999999998</v>
      </c>
      <c r="C26" s="316"/>
      <c r="D26" s="316" t="s">
        <v>10</v>
      </c>
      <c r="E26" s="316">
        <v>14</v>
      </c>
      <c r="F26" s="452">
        <v>1500</v>
      </c>
      <c r="G26" s="452">
        <v>422.41999112644942</v>
      </c>
      <c r="H26" s="316"/>
      <c r="I26" s="316">
        <v>27</v>
      </c>
      <c r="J26" s="452">
        <v>19950</v>
      </c>
      <c r="K26" s="452">
        <v>5545.3549229671653</v>
      </c>
      <c r="L26" s="316"/>
      <c r="M26" s="316">
        <v>30</v>
      </c>
      <c r="N26" s="452">
        <v>12800</v>
      </c>
      <c r="O26" s="452">
        <v>2981.9714179790221</v>
      </c>
      <c r="P26" s="1"/>
      <c r="Q26" s="1"/>
      <c r="R26" s="1"/>
    </row>
    <row r="27" spans="1:18">
      <c r="A27" s="1" t="s">
        <v>23</v>
      </c>
      <c r="B27" s="316">
        <v>305.10000000000002</v>
      </c>
      <c r="C27" s="316"/>
      <c r="D27" s="316" t="s">
        <v>10</v>
      </c>
      <c r="E27" s="316"/>
      <c r="F27" s="452"/>
      <c r="G27" s="452"/>
      <c r="H27" s="316"/>
      <c r="I27" s="316"/>
      <c r="J27" s="452"/>
      <c r="K27" s="452"/>
      <c r="L27" s="316"/>
      <c r="M27" s="316"/>
      <c r="N27" s="452"/>
      <c r="O27" s="452"/>
      <c r="P27" s="1"/>
      <c r="Q27" s="1"/>
      <c r="R27" s="1"/>
    </row>
    <row r="28" spans="1:18">
      <c r="A28" s="1"/>
      <c r="B28" s="316"/>
      <c r="C28" s="316"/>
      <c r="D28" s="316" t="s">
        <v>17</v>
      </c>
      <c r="E28" s="316"/>
      <c r="F28" s="452"/>
      <c r="G28" s="452"/>
      <c r="H28" s="316"/>
      <c r="I28" s="316"/>
      <c r="J28" s="452"/>
      <c r="K28" s="452"/>
      <c r="L28" s="316"/>
      <c r="M28" s="316"/>
      <c r="N28" s="452"/>
      <c r="O28" s="452"/>
      <c r="P28" s="1"/>
      <c r="Q28" s="1"/>
      <c r="R28" s="1"/>
    </row>
    <row r="29" spans="1:18">
      <c r="A29" s="1" t="s">
        <v>23</v>
      </c>
      <c r="B29" s="316">
        <v>308.10000000000002</v>
      </c>
      <c r="C29" s="316"/>
      <c r="D29" s="316" t="s">
        <v>10</v>
      </c>
      <c r="E29" s="316"/>
      <c r="F29" s="452"/>
      <c r="G29" s="452"/>
      <c r="H29" s="316"/>
      <c r="I29" s="316"/>
      <c r="J29" s="452"/>
      <c r="K29" s="452"/>
      <c r="L29" s="316"/>
      <c r="M29" s="316"/>
      <c r="N29" s="452"/>
      <c r="O29" s="452"/>
      <c r="P29" s="1"/>
      <c r="Q29" s="1"/>
      <c r="R29" s="1"/>
    </row>
    <row r="30" spans="1:18">
      <c r="A30" s="1"/>
      <c r="B30" s="316"/>
      <c r="C30" s="316"/>
      <c r="D30" s="316" t="s">
        <v>17</v>
      </c>
      <c r="E30" s="316"/>
      <c r="F30" s="452"/>
      <c r="G30" s="452"/>
      <c r="H30" s="316"/>
      <c r="I30" s="316"/>
      <c r="J30" s="452"/>
      <c r="K30" s="452"/>
      <c r="L30" s="316"/>
      <c r="M30" s="316"/>
      <c r="N30" s="452"/>
      <c r="O30" s="452"/>
      <c r="P30" s="1"/>
      <c r="Q30" s="1"/>
      <c r="R30" s="1"/>
    </row>
    <row r="31" spans="1:18">
      <c r="A31" s="1" t="s">
        <v>23</v>
      </c>
      <c r="B31" s="316">
        <v>314.8</v>
      </c>
      <c r="C31" s="316"/>
      <c r="D31" s="316" t="s">
        <v>10</v>
      </c>
      <c r="E31" s="316"/>
      <c r="F31" s="452"/>
      <c r="G31" s="452"/>
      <c r="H31" s="316"/>
      <c r="I31" s="316"/>
      <c r="J31" s="452"/>
      <c r="K31" s="452"/>
      <c r="L31" s="316"/>
      <c r="M31" s="316"/>
      <c r="N31" s="452"/>
      <c r="O31" s="452"/>
      <c r="P31" s="1"/>
      <c r="Q31" s="1"/>
      <c r="R31" s="1"/>
    </row>
    <row r="32" spans="1:18">
      <c r="A32" s="1"/>
      <c r="B32" s="316"/>
      <c r="C32" s="316"/>
      <c r="D32" s="316" t="s">
        <v>17</v>
      </c>
      <c r="E32" s="316"/>
      <c r="F32" s="452"/>
      <c r="G32" s="452"/>
      <c r="H32" s="316"/>
      <c r="I32" s="316"/>
      <c r="J32" s="452"/>
      <c r="K32" s="452"/>
      <c r="L32" s="316"/>
      <c r="M32" s="316"/>
      <c r="N32" s="452"/>
      <c r="O32" s="452"/>
      <c r="P32" s="1"/>
      <c r="Q32" s="1"/>
      <c r="R32" s="1"/>
    </row>
    <row r="33" spans="1:18">
      <c r="A33" s="1" t="s">
        <v>24</v>
      </c>
      <c r="B33" s="316">
        <v>351</v>
      </c>
      <c r="C33" s="316"/>
      <c r="D33" s="316" t="s">
        <v>10</v>
      </c>
      <c r="E33" s="316">
        <v>4</v>
      </c>
      <c r="F33" s="452">
        <v>1</v>
      </c>
      <c r="G33" s="452" t="s">
        <v>13</v>
      </c>
      <c r="H33" s="316"/>
      <c r="I33" s="316">
        <v>5</v>
      </c>
      <c r="J33" s="452">
        <v>1</v>
      </c>
      <c r="K33" s="452">
        <v>1</v>
      </c>
      <c r="L33" s="316"/>
      <c r="M33" s="316">
        <v>4</v>
      </c>
      <c r="N33" s="452">
        <v>1</v>
      </c>
      <c r="O33" s="452" t="s">
        <v>13</v>
      </c>
      <c r="P33" s="1"/>
      <c r="Q33" s="1"/>
      <c r="R33" s="1"/>
    </row>
    <row r="34" spans="1:18">
      <c r="A34" s="1" t="s">
        <v>25</v>
      </c>
      <c r="B34" s="316">
        <v>462.8</v>
      </c>
      <c r="C34" s="316"/>
      <c r="D34" s="316" t="s">
        <v>17</v>
      </c>
      <c r="E34" s="316">
        <v>4</v>
      </c>
      <c r="F34" s="452">
        <v>273</v>
      </c>
      <c r="G34" s="452" t="s">
        <v>13</v>
      </c>
      <c r="H34" s="316"/>
      <c r="I34" s="316">
        <v>4</v>
      </c>
      <c r="J34" s="452">
        <v>598.29999999999995</v>
      </c>
      <c r="K34" s="452" t="s">
        <v>13</v>
      </c>
      <c r="L34" s="316"/>
      <c r="M34" s="316">
        <v>4</v>
      </c>
      <c r="N34" s="452">
        <v>460</v>
      </c>
      <c r="O34" s="452" t="s">
        <v>13</v>
      </c>
      <c r="P34" s="1"/>
      <c r="Q34" s="1"/>
      <c r="R34" s="1"/>
    </row>
    <row r="35" spans="1:18">
      <c r="A35" s="1" t="s">
        <v>26</v>
      </c>
      <c r="B35" s="316">
        <v>462.6</v>
      </c>
      <c r="C35" s="316"/>
      <c r="D35" s="316" t="s">
        <v>10</v>
      </c>
      <c r="E35" s="316"/>
      <c r="F35" s="452"/>
      <c r="G35" s="452"/>
      <c r="H35" s="316"/>
      <c r="I35" s="316"/>
      <c r="J35" s="452"/>
      <c r="K35" s="452"/>
      <c r="L35" s="316"/>
      <c r="M35" s="316"/>
      <c r="N35" s="452"/>
      <c r="O35" s="452"/>
      <c r="P35" s="1"/>
      <c r="Q35" s="1"/>
      <c r="R35" s="1"/>
    </row>
    <row r="36" spans="1:18">
      <c r="A36" s="1"/>
      <c r="B36" s="316"/>
      <c r="C36" s="316"/>
      <c r="D36" s="316" t="s">
        <v>17</v>
      </c>
      <c r="E36" s="316"/>
      <c r="F36" s="452"/>
      <c r="G36" s="452"/>
      <c r="H36" s="316"/>
      <c r="I36" s="316"/>
      <c r="J36" s="452"/>
      <c r="K36" s="452"/>
      <c r="L36" s="316"/>
      <c r="M36" s="316"/>
      <c r="N36" s="452"/>
      <c r="O36" s="452"/>
      <c r="P36" s="1"/>
      <c r="Q36" s="1"/>
      <c r="R36" s="1"/>
    </row>
    <row r="37" spans="1:18">
      <c r="A37" s="1" t="s">
        <v>26</v>
      </c>
      <c r="B37" s="316">
        <v>463.9</v>
      </c>
      <c r="C37" s="316"/>
      <c r="D37" s="316" t="s">
        <v>10</v>
      </c>
      <c r="E37" s="316"/>
      <c r="F37" s="452"/>
      <c r="G37" s="452"/>
      <c r="H37" s="316"/>
      <c r="I37" s="316"/>
      <c r="J37" s="452"/>
      <c r="K37" s="452"/>
      <c r="L37" s="316"/>
      <c r="M37" s="316"/>
      <c r="N37" s="452"/>
      <c r="O37" s="452"/>
      <c r="P37" s="1"/>
      <c r="Q37" s="1"/>
      <c r="R37" s="1"/>
    </row>
    <row r="38" spans="1:18">
      <c r="A38" s="1"/>
      <c r="B38" s="316"/>
      <c r="C38" s="316"/>
      <c r="D38" s="316" t="s">
        <v>17</v>
      </c>
      <c r="E38" s="316"/>
      <c r="F38" s="452"/>
      <c r="G38" s="452"/>
      <c r="H38" s="316"/>
      <c r="I38" s="316"/>
      <c r="J38" s="452"/>
      <c r="K38" s="452"/>
      <c r="L38" s="316"/>
      <c r="M38" s="316"/>
      <c r="N38" s="452"/>
      <c r="O38" s="452"/>
      <c r="P38" s="1"/>
      <c r="Q38" s="1"/>
      <c r="R38" s="1"/>
    </row>
    <row r="39" spans="1:18">
      <c r="A39" s="1" t="s">
        <v>26</v>
      </c>
      <c r="B39" s="316">
        <v>469.9</v>
      </c>
      <c r="C39" s="316"/>
      <c r="D39" s="316" t="s">
        <v>10</v>
      </c>
      <c r="E39" s="316"/>
      <c r="F39" s="452"/>
      <c r="G39" s="452"/>
      <c r="H39" s="316"/>
      <c r="I39" s="316"/>
      <c r="J39" s="452"/>
      <c r="K39" s="452"/>
      <c r="L39" s="316"/>
      <c r="M39" s="316"/>
      <c r="N39" s="452"/>
      <c r="O39" s="452"/>
      <c r="P39" s="1"/>
      <c r="Q39" s="1"/>
      <c r="R39" s="1"/>
    </row>
    <row r="40" spans="1:18">
      <c r="A40" s="1"/>
      <c r="B40" s="316"/>
      <c r="C40" s="316"/>
      <c r="D40" s="316" t="s">
        <v>17</v>
      </c>
      <c r="E40" s="316"/>
      <c r="F40" s="452"/>
      <c r="G40" s="452"/>
      <c r="H40" s="316"/>
      <c r="I40" s="316"/>
      <c r="J40" s="452"/>
      <c r="K40" s="452"/>
      <c r="L40" s="316"/>
      <c r="M40" s="316"/>
      <c r="N40" s="452"/>
      <c r="O40" s="452"/>
      <c r="P40" s="1"/>
      <c r="Q40" s="1"/>
      <c r="R40" s="1"/>
    </row>
    <row r="41" spans="1:18">
      <c r="A41" s="1" t="s">
        <v>26</v>
      </c>
      <c r="B41" s="316">
        <v>470</v>
      </c>
      <c r="C41" s="316"/>
      <c r="D41" s="316" t="s">
        <v>10</v>
      </c>
      <c r="E41" s="316"/>
      <c r="F41" s="452"/>
      <c r="G41" s="452"/>
      <c r="H41" s="316"/>
      <c r="I41" s="316"/>
      <c r="J41" s="452"/>
      <c r="K41" s="452"/>
      <c r="L41" s="316"/>
      <c r="M41" s="316"/>
      <c r="N41" s="452"/>
      <c r="O41" s="452"/>
      <c r="P41" s="1"/>
      <c r="Q41" s="1"/>
      <c r="R41" s="1"/>
    </row>
    <row r="42" spans="1:18">
      <c r="A42" s="1"/>
      <c r="B42" s="316"/>
      <c r="C42" s="316"/>
      <c r="D42" s="316" t="s">
        <v>17</v>
      </c>
      <c r="E42" s="316"/>
      <c r="F42" s="452"/>
      <c r="G42" s="452"/>
      <c r="H42" s="316"/>
      <c r="I42" s="316"/>
      <c r="J42" s="452"/>
      <c r="K42" s="452"/>
      <c r="L42" s="316"/>
      <c r="M42" s="316"/>
      <c r="N42" s="452"/>
      <c r="O42" s="452"/>
      <c r="P42" s="1"/>
      <c r="Q42" s="1"/>
      <c r="R42" s="1"/>
    </row>
    <row r="43" spans="1:18">
      <c r="A43" s="1" t="s">
        <v>26</v>
      </c>
      <c r="B43" s="316">
        <v>477.5</v>
      </c>
      <c r="C43" s="316"/>
      <c r="D43" s="316" t="s">
        <v>10</v>
      </c>
      <c r="E43" s="316"/>
      <c r="F43" s="452"/>
      <c r="G43" s="452"/>
      <c r="H43" s="316"/>
      <c r="I43" s="316"/>
      <c r="J43" s="452"/>
      <c r="K43" s="452"/>
      <c r="L43" s="316"/>
      <c r="M43" s="316"/>
      <c r="N43" s="452"/>
      <c r="O43" s="452"/>
      <c r="P43" s="1"/>
      <c r="Q43" s="1"/>
      <c r="R43" s="1"/>
    </row>
    <row r="44" spans="1:18">
      <c r="A44" s="1"/>
      <c r="B44" s="316"/>
      <c r="C44" s="316"/>
      <c r="D44" s="316" t="s">
        <v>17</v>
      </c>
      <c r="E44" s="316"/>
      <c r="F44" s="452"/>
      <c r="G44" s="452"/>
      <c r="H44" s="316"/>
      <c r="I44" s="316"/>
      <c r="J44" s="452"/>
      <c r="K44" s="452"/>
      <c r="L44" s="316"/>
      <c r="M44" s="316"/>
      <c r="N44" s="452"/>
      <c r="O44" s="452"/>
      <c r="P44" s="1"/>
      <c r="Q44" s="1"/>
      <c r="R44" s="1"/>
    </row>
    <row r="45" spans="1:18">
      <c r="A45" s="1" t="s">
        <v>27</v>
      </c>
      <c r="B45" s="316">
        <v>594</v>
      </c>
      <c r="C45" s="316"/>
      <c r="D45" s="316" t="s">
        <v>17</v>
      </c>
      <c r="E45" s="316">
        <v>31</v>
      </c>
      <c r="F45" s="452">
        <v>2600</v>
      </c>
      <c r="G45" s="452">
        <v>231.33241941287289</v>
      </c>
      <c r="H45" s="316"/>
      <c r="I45" s="316">
        <v>31</v>
      </c>
      <c r="J45" s="452">
        <v>1300</v>
      </c>
      <c r="K45" s="452">
        <v>193.05706867089981</v>
      </c>
      <c r="L45" s="316"/>
      <c r="M45" s="316">
        <v>0</v>
      </c>
      <c r="N45" s="452">
        <v>1300</v>
      </c>
      <c r="O45" s="452" t="s">
        <v>13</v>
      </c>
      <c r="P45" s="1"/>
      <c r="Q45" s="1"/>
      <c r="R45" s="1"/>
    </row>
    <row r="46" spans="1:18">
      <c r="A46" s="1" t="s">
        <v>28</v>
      </c>
      <c r="B46" s="316">
        <v>594</v>
      </c>
      <c r="C46" s="316"/>
      <c r="D46" s="316" t="s">
        <v>10</v>
      </c>
      <c r="E46" s="316"/>
      <c r="F46" s="452"/>
      <c r="G46" s="452"/>
      <c r="H46" s="316"/>
      <c r="I46" s="316"/>
      <c r="J46" s="452"/>
      <c r="K46" s="452"/>
      <c r="L46" s="316"/>
      <c r="M46" s="316"/>
      <c r="N46" s="452"/>
      <c r="O46" s="452"/>
      <c r="P46" s="1"/>
      <c r="Q46" s="1"/>
      <c r="R46" s="1"/>
    </row>
    <row r="47" spans="1:18">
      <c r="A47" s="1"/>
      <c r="B47" s="316"/>
      <c r="C47" s="316"/>
      <c r="D47" s="316" t="s">
        <v>17</v>
      </c>
      <c r="E47" s="316"/>
      <c r="F47" s="452"/>
      <c r="G47" s="452"/>
      <c r="H47" s="316"/>
      <c r="I47" s="316"/>
      <c r="J47" s="452"/>
      <c r="K47" s="452"/>
      <c r="L47" s="316"/>
      <c r="M47" s="316"/>
      <c r="N47" s="452"/>
      <c r="O47" s="452"/>
      <c r="P47" s="1"/>
      <c r="Q47" s="1"/>
      <c r="R47" s="1"/>
    </row>
    <row r="48" spans="1:18">
      <c r="A48" s="1" t="s">
        <v>28</v>
      </c>
      <c r="B48" s="316">
        <v>680.7</v>
      </c>
      <c r="C48" s="316"/>
      <c r="D48" s="316" t="s">
        <v>10</v>
      </c>
      <c r="E48" s="316"/>
      <c r="F48" s="452"/>
      <c r="G48" s="452"/>
      <c r="H48" s="316"/>
      <c r="I48" s="316"/>
      <c r="J48" s="452"/>
      <c r="K48" s="452"/>
      <c r="L48" s="316"/>
      <c r="M48" s="316"/>
      <c r="N48" s="452"/>
      <c r="O48" s="452"/>
      <c r="P48" s="1"/>
      <c r="Q48" s="1"/>
      <c r="R48" s="1"/>
    </row>
    <row r="49" spans="1:18">
      <c r="A49" s="1"/>
      <c r="B49" s="316"/>
      <c r="C49" s="316"/>
      <c r="D49" s="316" t="s">
        <v>17</v>
      </c>
      <c r="E49" s="316"/>
      <c r="F49" s="452"/>
      <c r="G49" s="452"/>
      <c r="H49" s="316"/>
      <c r="I49" s="316"/>
      <c r="J49" s="452"/>
      <c r="K49" s="452"/>
      <c r="L49" s="316"/>
      <c r="M49" s="316"/>
      <c r="N49" s="452"/>
      <c r="O49" s="452"/>
      <c r="P49" s="1"/>
      <c r="Q49" s="1"/>
      <c r="R49" s="1"/>
    </row>
    <row r="50" spans="1:18">
      <c r="A50" s="1" t="s">
        <v>28</v>
      </c>
      <c r="B50" s="316">
        <v>619.29999999999995</v>
      </c>
      <c r="C50" s="316"/>
      <c r="D50" s="316" t="s">
        <v>10</v>
      </c>
      <c r="E50" s="316"/>
      <c r="F50" s="452"/>
      <c r="G50" s="452"/>
      <c r="H50" s="316"/>
      <c r="I50" s="316"/>
      <c r="J50" s="452"/>
      <c r="K50" s="452"/>
      <c r="L50" s="316"/>
      <c r="M50" s="316"/>
      <c r="N50" s="452"/>
      <c r="O50" s="452"/>
      <c r="P50" s="1"/>
      <c r="Q50" s="1"/>
      <c r="R50" s="1"/>
    </row>
    <row r="51" spans="1:18">
      <c r="A51" s="1"/>
      <c r="B51" s="316"/>
      <c r="C51" s="316"/>
      <c r="D51" s="316" t="s">
        <v>17</v>
      </c>
      <c r="E51" s="316"/>
      <c r="F51" s="452"/>
      <c r="G51" s="452"/>
      <c r="H51" s="316"/>
      <c r="I51" s="316"/>
      <c r="J51" s="452"/>
      <c r="K51" s="452"/>
      <c r="L51" s="316"/>
      <c r="M51" s="316"/>
      <c r="N51" s="452"/>
      <c r="O51" s="452"/>
      <c r="P51" s="1"/>
      <c r="Q51" s="1"/>
      <c r="R51" s="1"/>
    </row>
    <row r="52" spans="1:18">
      <c r="A52" s="1" t="s">
        <v>29</v>
      </c>
      <c r="B52" s="316">
        <v>791.5</v>
      </c>
      <c r="C52" s="316"/>
      <c r="D52" s="316" t="s">
        <v>17</v>
      </c>
      <c r="E52" s="316">
        <v>30</v>
      </c>
      <c r="F52" s="452">
        <v>1046</v>
      </c>
      <c r="G52" s="452">
        <v>156.79946986004705</v>
      </c>
      <c r="H52" s="316"/>
      <c r="I52" s="316">
        <v>29</v>
      </c>
      <c r="J52" s="452">
        <v>350</v>
      </c>
      <c r="K52" s="452">
        <v>95.235663832411817</v>
      </c>
      <c r="L52" s="316"/>
      <c r="M52" s="316">
        <v>31</v>
      </c>
      <c r="N52" s="452">
        <v>520</v>
      </c>
      <c r="O52" s="452">
        <v>95.974872062326327</v>
      </c>
      <c r="P52" s="1"/>
      <c r="Q52" s="1"/>
      <c r="R52" s="1"/>
    </row>
    <row r="53" spans="1:18">
      <c r="A53" s="1" t="s">
        <v>30</v>
      </c>
      <c r="B53" s="316">
        <v>791.5</v>
      </c>
      <c r="C53" s="316"/>
      <c r="D53" s="316" t="s">
        <v>10</v>
      </c>
      <c r="E53" s="316"/>
      <c r="F53" s="452"/>
      <c r="G53" s="452"/>
      <c r="H53" s="316"/>
      <c r="I53" s="316"/>
      <c r="J53" s="452"/>
      <c r="K53" s="452"/>
      <c r="L53" s="316"/>
      <c r="M53" s="316"/>
      <c r="N53" s="452"/>
      <c r="O53" s="452"/>
      <c r="P53" s="1"/>
      <c r="Q53" s="1"/>
      <c r="R53" s="1"/>
    </row>
    <row r="54" spans="1:18">
      <c r="A54" s="1"/>
      <c r="B54" s="316"/>
      <c r="C54" s="316"/>
      <c r="D54" s="316" t="s">
        <v>17</v>
      </c>
      <c r="E54" s="316"/>
      <c r="F54" s="452"/>
      <c r="G54" s="452"/>
      <c r="H54" s="316"/>
      <c r="I54" s="316"/>
      <c r="J54" s="452"/>
      <c r="K54" s="452"/>
      <c r="L54" s="316"/>
      <c r="M54" s="316"/>
      <c r="N54" s="452"/>
      <c r="O54" s="452"/>
      <c r="P54" s="1"/>
      <c r="Q54" s="1"/>
      <c r="R54" s="1"/>
    </row>
    <row r="55" spans="1:18">
      <c r="A55" s="1" t="s">
        <v>30</v>
      </c>
      <c r="B55" s="316">
        <v>793.7</v>
      </c>
      <c r="C55" s="316"/>
      <c r="D55" s="316" t="s">
        <v>10</v>
      </c>
      <c r="E55" s="316"/>
      <c r="F55" s="452"/>
      <c r="G55" s="452"/>
      <c r="H55" s="316"/>
      <c r="I55" s="316"/>
      <c r="J55" s="452"/>
      <c r="K55" s="452"/>
      <c r="L55" s="316"/>
      <c r="M55" s="316"/>
      <c r="N55" s="452"/>
      <c r="O55" s="452"/>
      <c r="P55" s="1"/>
      <c r="Q55" s="1"/>
      <c r="R55" s="1"/>
    </row>
    <row r="56" spans="1:18">
      <c r="A56" s="1"/>
      <c r="B56" s="316"/>
      <c r="C56" s="316"/>
      <c r="D56" s="316" t="s">
        <v>17</v>
      </c>
      <c r="E56" s="316"/>
      <c r="F56" s="452"/>
      <c r="G56" s="452"/>
      <c r="H56" s="316"/>
      <c r="I56" s="316"/>
      <c r="J56" s="452"/>
      <c r="K56" s="452"/>
      <c r="L56" s="316"/>
      <c r="M56" s="316"/>
      <c r="N56" s="452"/>
      <c r="O56" s="452"/>
      <c r="P56" s="1"/>
      <c r="Q56" s="1"/>
      <c r="R56" s="1"/>
    </row>
    <row r="57" spans="1:18">
      <c r="A57" s="1" t="s">
        <v>30</v>
      </c>
      <c r="B57" s="316">
        <v>797.3</v>
      </c>
      <c r="C57" s="316"/>
      <c r="D57" s="316" t="s">
        <v>10</v>
      </c>
      <c r="E57" s="316"/>
      <c r="F57" s="452"/>
      <c r="G57" s="452"/>
      <c r="H57" s="316"/>
      <c r="I57" s="316"/>
      <c r="J57" s="452"/>
      <c r="K57" s="452"/>
      <c r="L57" s="316"/>
      <c r="M57" s="316"/>
      <c r="N57" s="452"/>
      <c r="O57" s="452"/>
      <c r="P57" s="1"/>
      <c r="Q57" s="1"/>
      <c r="R57" s="1"/>
    </row>
    <row r="58" spans="1:18">
      <c r="A58" s="1"/>
      <c r="B58" s="316"/>
      <c r="C58" s="316"/>
      <c r="D58" s="316" t="s">
        <v>17</v>
      </c>
      <c r="E58" s="316"/>
      <c r="F58" s="452"/>
      <c r="G58" s="452"/>
      <c r="H58" s="316"/>
      <c r="I58" s="316"/>
      <c r="J58" s="452"/>
      <c r="K58" s="452"/>
      <c r="L58" s="316"/>
      <c r="M58" s="316"/>
      <c r="N58" s="452"/>
      <c r="O58" s="452"/>
      <c r="P58" s="1"/>
      <c r="Q58" s="1"/>
      <c r="R58" s="1"/>
    </row>
    <row r="59" spans="1:18">
      <c r="A59" s="1" t="s">
        <v>31</v>
      </c>
      <c r="B59" s="316">
        <v>935.5</v>
      </c>
      <c r="C59" s="316"/>
      <c r="D59" s="316" t="s">
        <v>17</v>
      </c>
      <c r="E59" s="316">
        <v>8</v>
      </c>
      <c r="F59" s="452">
        <v>98.7</v>
      </c>
      <c r="G59" s="452">
        <v>40.475224427339896</v>
      </c>
      <c r="H59" s="316"/>
      <c r="I59" s="316">
        <v>10</v>
      </c>
      <c r="J59" s="452">
        <v>325.5</v>
      </c>
      <c r="K59" s="452">
        <v>54.389302554752938</v>
      </c>
      <c r="L59" s="316"/>
      <c r="M59" s="316">
        <v>9</v>
      </c>
      <c r="N59" s="452">
        <v>179.3</v>
      </c>
      <c r="O59" s="452">
        <v>26.684621173731141</v>
      </c>
      <c r="P59" s="1"/>
      <c r="Q59" s="1"/>
      <c r="R59" s="1"/>
    </row>
    <row r="60" spans="1:18">
      <c r="A60" s="1"/>
      <c r="B60" s="316"/>
      <c r="C60" s="316"/>
      <c r="D60" s="316"/>
      <c r="E60" s="316"/>
      <c r="F60" s="452"/>
      <c r="G60" s="452"/>
      <c r="H60" s="316"/>
      <c r="I60" s="316"/>
      <c r="J60" s="452"/>
      <c r="K60" s="452"/>
      <c r="L60" s="316"/>
      <c r="M60" s="316"/>
      <c r="N60" s="452"/>
      <c r="O60" s="452"/>
      <c r="P60" s="1"/>
      <c r="Q60" s="1"/>
      <c r="R60" s="1"/>
    </row>
    <row r="61" spans="1:18">
      <c r="A61" s="1"/>
      <c r="B61" s="316"/>
      <c r="C61" s="316"/>
      <c r="D61" s="316"/>
      <c r="E61" s="465" t="s">
        <v>32</v>
      </c>
      <c r="F61" s="452"/>
      <c r="G61" s="452"/>
      <c r="H61" s="316" t="s">
        <v>33</v>
      </c>
      <c r="I61" s="465" t="s">
        <v>34</v>
      </c>
      <c r="J61" s="452"/>
      <c r="K61" s="452"/>
      <c r="L61" s="316" t="s">
        <v>33</v>
      </c>
      <c r="M61" s="465" t="s">
        <v>35</v>
      </c>
      <c r="N61" s="452"/>
      <c r="O61" s="452"/>
      <c r="P61" s="1" t="s">
        <v>33</v>
      </c>
      <c r="Q61" s="1"/>
      <c r="R61" s="1"/>
    </row>
    <row r="62" spans="1:18">
      <c r="A62" s="1"/>
      <c r="B62" s="316"/>
      <c r="C62" s="316"/>
      <c r="D62" s="316"/>
      <c r="E62" s="316"/>
      <c r="F62" s="452"/>
      <c r="G62" s="452"/>
      <c r="H62" s="316"/>
      <c r="I62" s="316"/>
      <c r="J62" s="452"/>
      <c r="K62" s="452"/>
      <c r="L62" s="316"/>
      <c r="M62" s="316"/>
      <c r="N62" s="452"/>
      <c r="O62" s="452"/>
      <c r="P62" s="1"/>
      <c r="Q62" s="1"/>
      <c r="R62" s="1"/>
    </row>
    <row r="63" spans="1:18">
      <c r="A63" s="1" t="s">
        <v>3</v>
      </c>
      <c r="B63" s="316" t="s">
        <v>4</v>
      </c>
      <c r="C63" s="316"/>
      <c r="D63" s="316" t="s">
        <v>5</v>
      </c>
      <c r="E63" s="316" t="s">
        <v>6</v>
      </c>
      <c r="F63" s="452" t="s">
        <v>7</v>
      </c>
      <c r="G63" s="452" t="s">
        <v>8</v>
      </c>
      <c r="H63" s="316" t="s">
        <v>36</v>
      </c>
      <c r="I63" s="316" t="s">
        <v>6</v>
      </c>
      <c r="J63" s="452" t="s">
        <v>7</v>
      </c>
      <c r="K63" s="452" t="s">
        <v>8</v>
      </c>
      <c r="L63" s="316" t="s">
        <v>36</v>
      </c>
      <c r="M63" s="316" t="s">
        <v>6</v>
      </c>
      <c r="N63" s="452" t="s">
        <v>7</v>
      </c>
      <c r="O63" s="452" t="s">
        <v>8</v>
      </c>
      <c r="P63" s="1" t="s">
        <v>36</v>
      </c>
      <c r="Q63" s="1"/>
      <c r="R63" s="1"/>
    </row>
    <row r="64" spans="1:18">
      <c r="A64" s="1" t="s">
        <v>9</v>
      </c>
      <c r="B64" s="316">
        <v>-8.5</v>
      </c>
      <c r="C64" s="316"/>
      <c r="D64" s="316" t="s">
        <v>10</v>
      </c>
      <c r="E64" s="316">
        <v>21</v>
      </c>
      <c r="F64" s="452">
        <v>688</v>
      </c>
      <c r="G64" s="452">
        <v>160.84413117835615</v>
      </c>
      <c r="H64" s="316">
        <v>0</v>
      </c>
      <c r="I64" s="316">
        <v>20</v>
      </c>
      <c r="J64" s="452">
        <v>310</v>
      </c>
      <c r="K64" s="452">
        <v>47.507574199932954</v>
      </c>
      <c r="L64" s="316">
        <v>0</v>
      </c>
      <c r="M64" s="316">
        <v>22</v>
      </c>
      <c r="N64" s="452">
        <v>410</v>
      </c>
      <c r="O64" s="452">
        <v>55.248217108691101</v>
      </c>
      <c r="P64" s="1">
        <v>1</v>
      </c>
      <c r="Q64" s="1"/>
      <c r="R64" s="1"/>
    </row>
    <row r="65" spans="1:18">
      <c r="A65" s="1" t="s">
        <v>37</v>
      </c>
      <c r="B65" s="316"/>
      <c r="C65" s="316"/>
      <c r="D65" s="316"/>
      <c r="E65" s="316"/>
      <c r="F65" s="452"/>
      <c r="G65" s="452"/>
      <c r="H65" s="316"/>
      <c r="I65" s="316"/>
      <c r="J65" s="452"/>
      <c r="K65" s="452"/>
      <c r="L65" s="316"/>
      <c r="M65" s="316"/>
      <c r="N65" s="452"/>
      <c r="O65" s="452"/>
      <c r="P65" s="1"/>
      <c r="Q65" s="1"/>
      <c r="R65" s="1"/>
    </row>
    <row r="66" spans="1:18">
      <c r="A66" s="1"/>
      <c r="B66" s="316"/>
      <c r="C66" s="316"/>
      <c r="D66" s="316"/>
      <c r="E66" s="316"/>
      <c r="F66" s="452"/>
      <c r="G66" s="452"/>
      <c r="H66" s="316"/>
      <c r="I66" s="316"/>
      <c r="J66" s="452"/>
      <c r="K66" s="452"/>
      <c r="L66" s="316"/>
      <c r="M66" s="316"/>
      <c r="N66" s="452"/>
      <c r="O66" s="452"/>
      <c r="P66" s="1"/>
      <c r="Q66" s="1"/>
      <c r="R66" s="1"/>
    </row>
    <row r="67" spans="1:18">
      <c r="A67" s="1" t="s">
        <v>12</v>
      </c>
      <c r="B67" s="316">
        <v>-4.5</v>
      </c>
      <c r="C67" s="316"/>
      <c r="D67" s="316" t="s">
        <v>10</v>
      </c>
      <c r="E67" s="316" t="s">
        <v>13</v>
      </c>
      <c r="F67" s="452">
        <v>0</v>
      </c>
      <c r="G67" s="452">
        <v>0</v>
      </c>
      <c r="H67" s="316">
        <v>0</v>
      </c>
      <c r="I67" s="316" t="s">
        <v>13</v>
      </c>
      <c r="J67" s="452">
        <v>0</v>
      </c>
      <c r="K67" s="452">
        <v>0</v>
      </c>
      <c r="L67" s="316">
        <v>0</v>
      </c>
      <c r="M67" s="316" t="s">
        <v>13</v>
      </c>
      <c r="N67" s="452">
        <v>0</v>
      </c>
      <c r="O67" s="452">
        <v>0</v>
      </c>
      <c r="P67" s="1">
        <v>0</v>
      </c>
      <c r="Q67" s="1"/>
      <c r="R67" s="1"/>
    </row>
    <row r="68" spans="1:18">
      <c r="A68" s="1" t="s">
        <v>38</v>
      </c>
      <c r="B68" s="316"/>
      <c r="C68" s="316"/>
      <c r="D68" s="316"/>
      <c r="E68" s="316"/>
      <c r="F68" s="452"/>
      <c r="G68" s="452"/>
      <c r="H68" s="316"/>
      <c r="I68" s="316"/>
      <c r="J68" s="452"/>
      <c r="K68" s="452"/>
      <c r="L68" s="316"/>
      <c r="M68" s="316"/>
      <c r="N68" s="452"/>
      <c r="O68" s="452"/>
      <c r="P68" s="1"/>
      <c r="Q68" s="1"/>
      <c r="R68" s="1"/>
    </row>
    <row r="69" spans="1:18">
      <c r="A69" s="1" t="s">
        <v>15</v>
      </c>
      <c r="B69" s="316" t="s">
        <v>16</v>
      </c>
      <c r="C69" s="316"/>
      <c r="D69" s="316" t="s">
        <v>10</v>
      </c>
      <c r="E69" s="316">
        <v>0</v>
      </c>
      <c r="F69" s="452">
        <v>0</v>
      </c>
      <c r="G69" s="452" t="s">
        <v>13</v>
      </c>
      <c r="H69" s="316">
        <v>0</v>
      </c>
      <c r="I69" s="316">
        <v>0</v>
      </c>
      <c r="J69" s="452">
        <v>0</v>
      </c>
      <c r="K69" s="452" t="s">
        <v>13</v>
      </c>
      <c r="L69" s="316">
        <v>0</v>
      </c>
      <c r="M69" s="316">
        <v>0</v>
      </c>
      <c r="N69" s="452">
        <v>0</v>
      </c>
      <c r="O69" s="452" t="s">
        <v>13</v>
      </c>
      <c r="P69" s="1">
        <v>0</v>
      </c>
      <c r="Q69" s="1"/>
      <c r="R69" s="1"/>
    </row>
    <row r="70" spans="1:18">
      <c r="A70" s="1"/>
      <c r="B70" s="316"/>
      <c r="C70" s="316"/>
      <c r="D70" s="316" t="s">
        <v>17</v>
      </c>
      <c r="E70" s="316">
        <v>0</v>
      </c>
      <c r="F70" s="452">
        <v>0</v>
      </c>
      <c r="G70" s="452" t="s">
        <v>13</v>
      </c>
      <c r="H70" s="316">
        <v>0</v>
      </c>
      <c r="I70" s="316">
        <v>0</v>
      </c>
      <c r="J70" s="452">
        <v>0</v>
      </c>
      <c r="K70" s="452" t="s">
        <v>13</v>
      </c>
      <c r="L70" s="316">
        <v>0</v>
      </c>
      <c r="M70" s="316">
        <v>0</v>
      </c>
      <c r="N70" s="452">
        <v>0</v>
      </c>
      <c r="O70" s="452" t="s">
        <v>13</v>
      </c>
      <c r="P70" s="1">
        <v>0</v>
      </c>
      <c r="Q70" s="1"/>
      <c r="R70" s="1"/>
    </row>
    <row r="71" spans="1:18">
      <c r="A71" s="1" t="s">
        <v>15</v>
      </c>
      <c r="B71" s="316" t="s">
        <v>18</v>
      </c>
      <c r="C71" s="316"/>
      <c r="D71" s="316" t="s">
        <v>10</v>
      </c>
      <c r="E71" s="316">
        <v>0</v>
      </c>
      <c r="F71" s="452">
        <v>0</v>
      </c>
      <c r="G71" s="452" t="s">
        <v>13</v>
      </c>
      <c r="H71" s="316">
        <v>0</v>
      </c>
      <c r="I71" s="316">
        <v>0</v>
      </c>
      <c r="J71" s="452">
        <v>0</v>
      </c>
      <c r="K71" s="452" t="s">
        <v>13</v>
      </c>
      <c r="L71" s="316">
        <v>0</v>
      </c>
      <c r="M71" s="316">
        <v>0</v>
      </c>
      <c r="N71" s="452">
        <v>0</v>
      </c>
      <c r="O71" s="452" t="s">
        <v>13</v>
      </c>
      <c r="P71" s="1">
        <v>0</v>
      </c>
      <c r="Q71" s="1"/>
      <c r="R71" s="1"/>
    </row>
    <row r="72" spans="1:18">
      <c r="A72" s="1"/>
      <c r="B72" s="316"/>
      <c r="C72" s="316"/>
      <c r="D72" s="316" t="s">
        <v>17</v>
      </c>
      <c r="E72" s="316">
        <v>0</v>
      </c>
      <c r="F72" s="452">
        <v>0</v>
      </c>
      <c r="G72" s="452" t="s">
        <v>13</v>
      </c>
      <c r="H72" s="316">
        <v>0</v>
      </c>
      <c r="I72" s="316">
        <v>0</v>
      </c>
      <c r="J72" s="452">
        <v>0</v>
      </c>
      <c r="K72" s="452" t="s">
        <v>13</v>
      </c>
      <c r="L72" s="316">
        <v>0</v>
      </c>
      <c r="M72" s="316">
        <v>0</v>
      </c>
      <c r="N72" s="452">
        <v>0</v>
      </c>
      <c r="O72" s="452" t="s">
        <v>13</v>
      </c>
      <c r="P72" s="1">
        <v>0</v>
      </c>
      <c r="Q72" s="1"/>
      <c r="R72" s="1"/>
    </row>
    <row r="73" spans="1:18">
      <c r="A73" s="1" t="s">
        <v>15</v>
      </c>
      <c r="B73" s="316" t="s">
        <v>19</v>
      </c>
      <c r="C73" s="316"/>
      <c r="D73" s="316" t="s">
        <v>10</v>
      </c>
      <c r="E73" s="316">
        <v>0</v>
      </c>
      <c r="F73" s="452">
        <v>0</v>
      </c>
      <c r="G73" s="452" t="s">
        <v>13</v>
      </c>
      <c r="H73" s="316">
        <v>0</v>
      </c>
      <c r="I73" s="316">
        <v>0</v>
      </c>
      <c r="J73" s="452">
        <v>0</v>
      </c>
      <c r="K73" s="452" t="s">
        <v>13</v>
      </c>
      <c r="L73" s="316">
        <v>0</v>
      </c>
      <c r="M73" s="316">
        <v>0</v>
      </c>
      <c r="N73" s="452">
        <v>0</v>
      </c>
      <c r="O73" s="452" t="s">
        <v>13</v>
      </c>
      <c r="P73" s="1">
        <v>0</v>
      </c>
      <c r="Q73" s="1"/>
      <c r="R73" s="1"/>
    </row>
    <row r="74" spans="1:18">
      <c r="A74" s="1"/>
      <c r="B74" s="316"/>
      <c r="C74" s="316"/>
      <c r="D74" s="316" t="s">
        <v>17</v>
      </c>
      <c r="E74" s="316">
        <v>0</v>
      </c>
      <c r="F74" s="452">
        <v>0</v>
      </c>
      <c r="G74" s="452" t="s">
        <v>13</v>
      </c>
      <c r="H74" s="316">
        <v>0</v>
      </c>
      <c r="I74" s="316">
        <v>0</v>
      </c>
      <c r="J74" s="452">
        <v>0</v>
      </c>
      <c r="K74" s="452" t="s">
        <v>13</v>
      </c>
      <c r="L74" s="316">
        <v>0</v>
      </c>
      <c r="M74" s="316">
        <v>0</v>
      </c>
      <c r="N74" s="452">
        <v>0</v>
      </c>
      <c r="O74" s="452" t="s">
        <v>13</v>
      </c>
      <c r="P74" s="1">
        <v>0</v>
      </c>
      <c r="Q74" s="1"/>
      <c r="R74" s="1"/>
    </row>
    <row r="75" spans="1:18">
      <c r="A75" s="1" t="s">
        <v>15</v>
      </c>
      <c r="B75" s="316">
        <v>4.3</v>
      </c>
      <c r="C75" s="316"/>
      <c r="D75" s="316" t="s">
        <v>10</v>
      </c>
      <c r="E75" s="316">
        <v>0</v>
      </c>
      <c r="F75" s="452">
        <v>0</v>
      </c>
      <c r="G75" s="452" t="s">
        <v>13</v>
      </c>
      <c r="H75" s="316">
        <v>0</v>
      </c>
      <c r="I75" s="316">
        <v>0</v>
      </c>
      <c r="J75" s="452">
        <v>0</v>
      </c>
      <c r="K75" s="452" t="s">
        <v>13</v>
      </c>
      <c r="L75" s="316">
        <v>0</v>
      </c>
      <c r="M75" s="316">
        <v>0</v>
      </c>
      <c r="N75" s="452">
        <v>0</v>
      </c>
      <c r="O75" s="452" t="s">
        <v>13</v>
      </c>
      <c r="P75" s="1">
        <v>0</v>
      </c>
      <c r="Q75" s="1"/>
      <c r="R75" s="1"/>
    </row>
    <row r="76" spans="1:18">
      <c r="A76" s="1"/>
      <c r="B76" s="316"/>
      <c r="C76" s="316"/>
      <c r="D76" s="316" t="s">
        <v>17</v>
      </c>
      <c r="E76" s="316">
        <v>0</v>
      </c>
      <c r="F76" s="452">
        <v>0</v>
      </c>
      <c r="G76" s="452" t="s">
        <v>13</v>
      </c>
      <c r="H76" s="316">
        <v>0</v>
      </c>
      <c r="I76" s="316">
        <v>0</v>
      </c>
      <c r="J76" s="452">
        <v>0</v>
      </c>
      <c r="K76" s="452" t="s">
        <v>13</v>
      </c>
      <c r="L76" s="316">
        <v>0</v>
      </c>
      <c r="M76" s="316">
        <v>0</v>
      </c>
      <c r="N76" s="452">
        <v>0</v>
      </c>
      <c r="O76" s="452" t="s">
        <v>13</v>
      </c>
      <c r="P76" s="1">
        <v>0</v>
      </c>
      <c r="Q76" s="1"/>
      <c r="R76" s="1"/>
    </row>
    <row r="77" spans="1:18">
      <c r="A77" s="1" t="s">
        <v>20</v>
      </c>
      <c r="B77" s="316">
        <v>86.8</v>
      </c>
      <c r="C77" s="316"/>
      <c r="D77" s="316" t="s">
        <v>17</v>
      </c>
      <c r="E77" s="316">
        <v>30</v>
      </c>
      <c r="F77" s="452">
        <v>1086</v>
      </c>
      <c r="G77" s="452">
        <v>117.49110430910591</v>
      </c>
      <c r="H77" s="316"/>
      <c r="I77" s="316">
        <v>30</v>
      </c>
      <c r="J77" s="452">
        <v>1350</v>
      </c>
      <c r="K77" s="452">
        <v>33.535276707122549</v>
      </c>
      <c r="L77" s="316">
        <v>3</v>
      </c>
      <c r="M77" s="316">
        <v>30</v>
      </c>
      <c r="N77" s="452">
        <v>58</v>
      </c>
      <c r="O77" s="452">
        <v>5.5805338037230205</v>
      </c>
      <c r="P77" s="1">
        <v>0</v>
      </c>
      <c r="Q77" s="1"/>
      <c r="R77" s="1"/>
    </row>
    <row r="78" spans="1:18">
      <c r="A78" s="1" t="s">
        <v>21</v>
      </c>
      <c r="B78" s="316">
        <v>84.2</v>
      </c>
      <c r="C78" s="316"/>
      <c r="D78" s="316" t="s">
        <v>10</v>
      </c>
      <c r="E78" s="316">
        <v>0</v>
      </c>
      <c r="F78" s="452">
        <v>0</v>
      </c>
      <c r="G78" s="452" t="s">
        <v>13</v>
      </c>
      <c r="H78" s="316">
        <v>0</v>
      </c>
      <c r="I78" s="316">
        <v>0</v>
      </c>
      <c r="J78" s="452">
        <v>0</v>
      </c>
      <c r="K78" s="452" t="s">
        <v>13</v>
      </c>
      <c r="L78" s="316">
        <v>0</v>
      </c>
      <c r="M78" s="316">
        <v>0</v>
      </c>
      <c r="N78" s="452">
        <v>0</v>
      </c>
      <c r="O78" s="452" t="s">
        <v>13</v>
      </c>
      <c r="P78" s="1">
        <v>0</v>
      </c>
      <c r="Q78" s="1"/>
      <c r="R78" s="1"/>
    </row>
    <row r="79" spans="1:18">
      <c r="A79" s="1"/>
      <c r="B79" s="316"/>
      <c r="C79" s="316"/>
      <c r="D79" s="316" t="s">
        <v>17</v>
      </c>
      <c r="E79" s="316">
        <v>0</v>
      </c>
      <c r="F79" s="452">
        <v>0</v>
      </c>
      <c r="G79" s="452" t="s">
        <v>13</v>
      </c>
      <c r="H79" s="316">
        <v>0</v>
      </c>
      <c r="I79" s="316">
        <v>0</v>
      </c>
      <c r="J79" s="452">
        <v>0</v>
      </c>
      <c r="K79" s="452" t="s">
        <v>13</v>
      </c>
      <c r="L79" s="316">
        <v>0</v>
      </c>
      <c r="M79" s="316">
        <v>0</v>
      </c>
      <c r="N79" s="452">
        <v>0</v>
      </c>
      <c r="O79" s="452" t="s">
        <v>13</v>
      </c>
      <c r="P79" s="1">
        <v>0</v>
      </c>
      <c r="Q79" s="1"/>
      <c r="R79" s="1"/>
    </row>
    <row r="80" spans="1:18">
      <c r="A80" s="1" t="s">
        <v>21</v>
      </c>
      <c r="B80" s="316">
        <v>86.8</v>
      </c>
      <c r="C80" s="316"/>
      <c r="D80" s="316" t="s">
        <v>10</v>
      </c>
      <c r="E80" s="316">
        <v>0</v>
      </c>
      <c r="F80" s="452">
        <v>0</v>
      </c>
      <c r="G80" s="452" t="s">
        <v>13</v>
      </c>
      <c r="H80" s="316">
        <v>0</v>
      </c>
      <c r="I80" s="316">
        <v>0</v>
      </c>
      <c r="J80" s="452">
        <v>0</v>
      </c>
      <c r="K80" s="452" t="s">
        <v>13</v>
      </c>
      <c r="L80" s="316">
        <v>0</v>
      </c>
      <c r="M80" s="316">
        <v>0</v>
      </c>
      <c r="N80" s="452">
        <v>0</v>
      </c>
      <c r="O80" s="452" t="s">
        <v>13</v>
      </c>
      <c r="P80" s="1">
        <v>0</v>
      </c>
      <c r="Q80" s="1"/>
      <c r="R80" s="1"/>
    </row>
    <row r="81" spans="1:18">
      <c r="A81" s="1"/>
      <c r="B81" s="316"/>
      <c r="C81" s="316"/>
      <c r="D81" s="316" t="s">
        <v>17</v>
      </c>
      <c r="E81" s="316">
        <v>0</v>
      </c>
      <c r="F81" s="452">
        <v>0</v>
      </c>
      <c r="G81" s="452" t="s">
        <v>13</v>
      </c>
      <c r="H81" s="316">
        <v>0</v>
      </c>
      <c r="I81" s="316">
        <v>0</v>
      </c>
      <c r="J81" s="452">
        <v>0</v>
      </c>
      <c r="K81" s="452" t="s">
        <v>13</v>
      </c>
      <c r="L81" s="316">
        <v>0</v>
      </c>
      <c r="M81" s="316">
        <v>5</v>
      </c>
      <c r="N81" s="452">
        <v>10</v>
      </c>
      <c r="O81" s="452">
        <v>10</v>
      </c>
      <c r="P81" s="1">
        <v>0</v>
      </c>
      <c r="Q81" s="1"/>
      <c r="R81" s="1"/>
    </row>
    <row r="82" spans="1:18">
      <c r="A82" s="1" t="s">
        <v>21</v>
      </c>
      <c r="B82" s="316">
        <v>91.4</v>
      </c>
      <c r="C82" s="316"/>
      <c r="D82" s="316" t="s">
        <v>10</v>
      </c>
      <c r="E82" s="316">
        <v>0</v>
      </c>
      <c r="F82" s="452">
        <v>0</v>
      </c>
      <c r="G82" s="452" t="s">
        <v>13</v>
      </c>
      <c r="H82" s="316">
        <v>0</v>
      </c>
      <c r="I82" s="316">
        <v>0</v>
      </c>
      <c r="J82" s="452">
        <v>0</v>
      </c>
      <c r="K82" s="452" t="s">
        <v>13</v>
      </c>
      <c r="L82" s="316">
        <v>0</v>
      </c>
      <c r="M82" s="316">
        <v>0</v>
      </c>
      <c r="N82" s="452">
        <v>0</v>
      </c>
      <c r="O82" s="452" t="s">
        <v>13</v>
      </c>
      <c r="P82" s="1">
        <v>0</v>
      </c>
      <c r="Q82" s="1"/>
      <c r="R82" s="1"/>
    </row>
    <row r="83" spans="1:18">
      <c r="A83" s="1"/>
      <c r="B83" s="316"/>
      <c r="C83" s="316"/>
      <c r="D83" s="316" t="s">
        <v>17</v>
      </c>
      <c r="E83" s="316">
        <v>0</v>
      </c>
      <c r="F83" s="452">
        <v>0</v>
      </c>
      <c r="G83" s="452" t="s">
        <v>13</v>
      </c>
      <c r="H83" s="316">
        <v>0</v>
      </c>
      <c r="I83" s="316">
        <v>0</v>
      </c>
      <c r="J83" s="452">
        <v>0</v>
      </c>
      <c r="K83" s="452" t="s">
        <v>13</v>
      </c>
      <c r="L83" s="316">
        <v>0</v>
      </c>
      <c r="M83" s="316">
        <v>0</v>
      </c>
      <c r="N83" s="452">
        <v>0</v>
      </c>
      <c r="O83" s="452" t="s">
        <v>13</v>
      </c>
      <c r="P83" s="1">
        <v>0</v>
      </c>
      <c r="Q83" s="1"/>
      <c r="R83" s="1"/>
    </row>
    <row r="84" spans="1:18">
      <c r="A84" s="1" t="s">
        <v>21</v>
      </c>
      <c r="B84" s="316">
        <v>92.8</v>
      </c>
      <c r="C84" s="316"/>
      <c r="D84" s="316" t="s">
        <v>10</v>
      </c>
      <c r="E84" s="316">
        <v>0</v>
      </c>
      <c r="F84" s="452">
        <v>0</v>
      </c>
      <c r="G84" s="452" t="s">
        <v>13</v>
      </c>
      <c r="H84" s="316">
        <v>0</v>
      </c>
      <c r="I84" s="316">
        <v>0</v>
      </c>
      <c r="J84" s="452">
        <v>0</v>
      </c>
      <c r="K84" s="452" t="s">
        <v>13</v>
      </c>
      <c r="L84" s="316">
        <v>0</v>
      </c>
      <c r="M84" s="316">
        <v>0</v>
      </c>
      <c r="N84" s="452">
        <v>0</v>
      </c>
      <c r="O84" s="452" t="s">
        <v>13</v>
      </c>
      <c r="P84" s="1">
        <v>0</v>
      </c>
      <c r="Q84" s="1"/>
      <c r="R84" s="1"/>
    </row>
    <row r="85" spans="1:18">
      <c r="A85" s="1"/>
      <c r="B85" s="316"/>
      <c r="C85" s="316"/>
      <c r="D85" s="316" t="s">
        <v>17</v>
      </c>
      <c r="E85" s="316">
        <v>0</v>
      </c>
      <c r="F85" s="452">
        <v>0</v>
      </c>
      <c r="G85" s="452" t="s">
        <v>13</v>
      </c>
      <c r="H85" s="316">
        <v>0</v>
      </c>
      <c r="I85" s="316">
        <v>0</v>
      </c>
      <c r="J85" s="452">
        <v>0</v>
      </c>
      <c r="K85" s="452" t="s">
        <v>13</v>
      </c>
      <c r="L85" s="316">
        <v>0</v>
      </c>
      <c r="M85" s="316">
        <v>5</v>
      </c>
      <c r="N85" s="452">
        <v>173</v>
      </c>
      <c r="O85" s="452">
        <v>76.679944542760353</v>
      </c>
      <c r="P85" s="1">
        <v>0</v>
      </c>
      <c r="Q85" s="1"/>
      <c r="R85" s="1"/>
    </row>
    <row r="86" spans="1:18">
      <c r="A86" s="1" t="s">
        <v>22</v>
      </c>
      <c r="B86" s="316">
        <v>306.89999999999998</v>
      </c>
      <c r="C86" s="316"/>
      <c r="D86" s="316" t="s">
        <v>10</v>
      </c>
      <c r="E86" s="316">
        <v>16</v>
      </c>
      <c r="F86" s="452">
        <v>1960</v>
      </c>
      <c r="G86" s="452">
        <v>628.5391921788439</v>
      </c>
      <c r="H86" s="316"/>
      <c r="I86" s="316">
        <v>20</v>
      </c>
      <c r="J86" s="452">
        <v>5200</v>
      </c>
      <c r="K86" s="452">
        <v>735.58621527877938</v>
      </c>
      <c r="L86" s="316">
        <v>19</v>
      </c>
      <c r="M86" s="316">
        <v>15</v>
      </c>
      <c r="N86" s="452">
        <v>2080</v>
      </c>
      <c r="O86" s="452">
        <v>299.46849640820602</v>
      </c>
      <c r="P86" s="1">
        <v>5</v>
      </c>
      <c r="Q86" s="1"/>
      <c r="R86" s="1"/>
    </row>
    <row r="87" spans="1:18">
      <c r="A87" s="1" t="s">
        <v>23</v>
      </c>
      <c r="B87" s="316">
        <v>305.10000000000002</v>
      </c>
      <c r="C87" s="316"/>
      <c r="D87" s="316" t="s">
        <v>10</v>
      </c>
      <c r="E87" s="316">
        <v>0</v>
      </c>
      <c r="F87" s="452">
        <v>0</v>
      </c>
      <c r="G87" s="452" t="s">
        <v>13</v>
      </c>
      <c r="H87" s="316">
        <v>0</v>
      </c>
      <c r="I87" s="316">
        <v>0</v>
      </c>
      <c r="J87" s="452">
        <v>0</v>
      </c>
      <c r="K87" s="452" t="s">
        <v>13</v>
      </c>
      <c r="L87" s="316">
        <v>0</v>
      </c>
      <c r="M87" s="316">
        <v>0</v>
      </c>
      <c r="N87" s="452">
        <v>0</v>
      </c>
      <c r="O87" s="452" t="s">
        <v>13</v>
      </c>
      <c r="P87" s="1">
        <v>0</v>
      </c>
      <c r="Q87" s="1"/>
      <c r="R87" s="1"/>
    </row>
    <row r="88" spans="1:18">
      <c r="A88" s="1"/>
      <c r="B88" s="316"/>
      <c r="C88" s="316"/>
      <c r="D88" s="316" t="s">
        <v>17</v>
      </c>
      <c r="E88" s="316">
        <v>0</v>
      </c>
      <c r="F88" s="452">
        <v>0</v>
      </c>
      <c r="G88" s="452" t="s">
        <v>13</v>
      </c>
      <c r="H88" s="316">
        <v>0</v>
      </c>
      <c r="I88" s="316">
        <v>5</v>
      </c>
      <c r="J88" s="452">
        <v>1291</v>
      </c>
      <c r="K88" s="452">
        <v>187.96751874326742</v>
      </c>
      <c r="L88" s="316">
        <v>3</v>
      </c>
      <c r="M88" s="316">
        <v>5</v>
      </c>
      <c r="N88" s="452">
        <v>97</v>
      </c>
      <c r="O88" s="452">
        <v>49.133490440073501</v>
      </c>
      <c r="P88" s="1">
        <v>0</v>
      </c>
      <c r="Q88" s="1"/>
      <c r="R88" s="1"/>
    </row>
    <row r="89" spans="1:18">
      <c r="A89" s="1" t="s">
        <v>23</v>
      </c>
      <c r="B89" s="316">
        <v>308.10000000000002</v>
      </c>
      <c r="C89" s="316"/>
      <c r="D89" s="316" t="s">
        <v>10</v>
      </c>
      <c r="E89" s="316">
        <v>0</v>
      </c>
      <c r="F89" s="452">
        <v>0</v>
      </c>
      <c r="G89" s="452" t="s">
        <v>13</v>
      </c>
      <c r="H89" s="316">
        <v>0</v>
      </c>
      <c r="I89" s="316">
        <v>0</v>
      </c>
      <c r="J89" s="452">
        <v>0</v>
      </c>
      <c r="K89" s="452" t="s">
        <v>13</v>
      </c>
      <c r="L89" s="316">
        <v>0</v>
      </c>
      <c r="M89" s="316">
        <v>0</v>
      </c>
      <c r="N89" s="452">
        <v>0</v>
      </c>
      <c r="O89" s="452" t="s">
        <v>13</v>
      </c>
      <c r="P89" s="1">
        <v>0</v>
      </c>
      <c r="Q89" s="1"/>
      <c r="R89" s="1"/>
    </row>
    <row r="90" spans="1:18">
      <c r="A90" s="1"/>
      <c r="B90" s="316"/>
      <c r="C90" s="316"/>
      <c r="D90" s="316" t="s">
        <v>17</v>
      </c>
      <c r="E90" s="316">
        <v>0</v>
      </c>
      <c r="F90" s="452">
        <v>0</v>
      </c>
      <c r="G90" s="452" t="s">
        <v>13</v>
      </c>
      <c r="H90" s="316">
        <v>0</v>
      </c>
      <c r="I90" s="316">
        <v>0</v>
      </c>
      <c r="J90" s="452">
        <v>0</v>
      </c>
      <c r="K90" s="452" t="s">
        <v>13</v>
      </c>
      <c r="L90" s="316">
        <v>0</v>
      </c>
      <c r="M90" s="316">
        <v>0</v>
      </c>
      <c r="N90" s="452">
        <v>0</v>
      </c>
      <c r="O90" s="452" t="s">
        <v>13</v>
      </c>
      <c r="P90" s="1">
        <v>0</v>
      </c>
      <c r="Q90" s="1"/>
      <c r="R90" s="1"/>
    </row>
    <row r="91" spans="1:18">
      <c r="A91" s="1" t="s">
        <v>23</v>
      </c>
      <c r="B91" s="316">
        <v>314.8</v>
      </c>
      <c r="C91" s="316"/>
      <c r="D91" s="316" t="s">
        <v>10</v>
      </c>
      <c r="E91" s="316">
        <v>0</v>
      </c>
      <c r="F91" s="452">
        <v>0</v>
      </c>
      <c r="G91" s="452" t="s">
        <v>13</v>
      </c>
      <c r="H91" s="316">
        <v>0</v>
      </c>
      <c r="I91" s="316">
        <v>0</v>
      </c>
      <c r="J91" s="452">
        <v>0</v>
      </c>
      <c r="K91" s="452" t="s">
        <v>13</v>
      </c>
      <c r="L91" s="316">
        <v>0</v>
      </c>
      <c r="M91" s="316">
        <v>0</v>
      </c>
      <c r="N91" s="452">
        <v>0</v>
      </c>
      <c r="O91" s="452" t="s">
        <v>13</v>
      </c>
      <c r="P91" s="1">
        <v>0</v>
      </c>
      <c r="Q91" s="1"/>
      <c r="R91" s="1"/>
    </row>
    <row r="92" spans="1:18">
      <c r="A92" s="1"/>
      <c r="B92" s="316"/>
      <c r="C92" s="316"/>
      <c r="D92" s="316" t="s">
        <v>17</v>
      </c>
      <c r="E92" s="316">
        <v>0</v>
      </c>
      <c r="F92" s="452">
        <v>0</v>
      </c>
      <c r="G92" s="452" t="s">
        <v>13</v>
      </c>
      <c r="H92" s="316">
        <v>0</v>
      </c>
      <c r="I92" s="316">
        <v>5</v>
      </c>
      <c r="J92" s="452">
        <v>1989</v>
      </c>
      <c r="K92" s="452">
        <v>637.44559887859839</v>
      </c>
      <c r="L92" s="316">
        <v>5</v>
      </c>
      <c r="M92" s="316">
        <v>5</v>
      </c>
      <c r="N92" s="452">
        <v>1935</v>
      </c>
      <c r="O92" s="452">
        <v>243.23452153716687</v>
      </c>
      <c r="P92" s="1">
        <v>3</v>
      </c>
      <c r="Q92" s="1"/>
      <c r="R92" s="1"/>
    </row>
    <row r="93" spans="1:18">
      <c r="A93" s="1" t="s">
        <v>24</v>
      </c>
      <c r="B93" s="316">
        <v>351</v>
      </c>
      <c r="C93" s="316"/>
      <c r="D93" s="316" t="s">
        <v>10</v>
      </c>
      <c r="E93" s="316">
        <v>0</v>
      </c>
      <c r="F93" s="452">
        <v>0</v>
      </c>
      <c r="G93" s="452" t="s">
        <v>13</v>
      </c>
      <c r="H93" s="316"/>
      <c r="I93" s="316">
        <v>5</v>
      </c>
      <c r="J93" s="452">
        <v>1</v>
      </c>
      <c r="K93" s="452">
        <v>1</v>
      </c>
      <c r="L93" s="316">
        <v>0</v>
      </c>
      <c r="M93" s="316">
        <v>4</v>
      </c>
      <c r="N93" s="452">
        <v>1</v>
      </c>
      <c r="O93" s="452" t="s">
        <v>13</v>
      </c>
      <c r="P93" s="1">
        <v>0</v>
      </c>
      <c r="Q93" s="1"/>
      <c r="R93" s="1"/>
    </row>
    <row r="94" spans="1:18">
      <c r="A94" s="1" t="s">
        <v>25</v>
      </c>
      <c r="B94" s="316">
        <v>462.8</v>
      </c>
      <c r="C94" s="316"/>
      <c r="D94" s="316" t="s">
        <v>17</v>
      </c>
      <c r="E94" s="316">
        <v>5</v>
      </c>
      <c r="F94" s="452">
        <v>473.5</v>
      </c>
      <c r="G94" s="452">
        <v>22.396151103152789</v>
      </c>
      <c r="H94" s="316"/>
      <c r="I94" s="316">
        <v>4</v>
      </c>
      <c r="J94" s="452">
        <v>3070</v>
      </c>
      <c r="K94" s="452" t="s">
        <v>13</v>
      </c>
      <c r="L94" s="316">
        <v>1</v>
      </c>
      <c r="M94" s="316">
        <v>4</v>
      </c>
      <c r="N94" s="452">
        <v>105</v>
      </c>
      <c r="O94" s="452" t="s">
        <v>13</v>
      </c>
      <c r="P94" s="1">
        <v>0</v>
      </c>
      <c r="Q94" s="1"/>
      <c r="R94" s="1"/>
    </row>
    <row r="95" spans="1:18">
      <c r="A95" s="1" t="s">
        <v>26</v>
      </c>
      <c r="B95" s="316">
        <v>462.6</v>
      </c>
      <c r="C95" s="316"/>
      <c r="D95" s="316" t="s">
        <v>10</v>
      </c>
      <c r="E95" s="316">
        <v>0</v>
      </c>
      <c r="F95" s="452">
        <v>0</v>
      </c>
      <c r="G95" s="452" t="s">
        <v>13</v>
      </c>
      <c r="H95" s="316">
        <v>0</v>
      </c>
      <c r="I95" s="316">
        <v>0</v>
      </c>
      <c r="J95" s="452">
        <v>0</v>
      </c>
      <c r="K95" s="452" t="s">
        <v>13</v>
      </c>
      <c r="L95" s="316">
        <v>0</v>
      </c>
      <c r="M95" s="316">
        <v>0</v>
      </c>
      <c r="N95" s="452">
        <v>0</v>
      </c>
      <c r="O95" s="452" t="s">
        <v>13</v>
      </c>
      <c r="P95" s="1">
        <v>0</v>
      </c>
      <c r="Q95" s="1"/>
      <c r="R95" s="1"/>
    </row>
    <row r="96" spans="1:18">
      <c r="A96" s="1"/>
      <c r="B96" s="316"/>
      <c r="C96" s="316"/>
      <c r="D96" s="316" t="s">
        <v>17</v>
      </c>
      <c r="E96" s="316">
        <v>0</v>
      </c>
      <c r="F96" s="452">
        <v>0</v>
      </c>
      <c r="G96" s="452" t="s">
        <v>13</v>
      </c>
      <c r="H96" s="316">
        <v>0</v>
      </c>
      <c r="I96" s="316">
        <v>5</v>
      </c>
      <c r="J96" s="452">
        <v>8664</v>
      </c>
      <c r="K96" s="452">
        <v>634.41671097797246</v>
      </c>
      <c r="L96" s="316">
        <v>3</v>
      </c>
      <c r="M96" s="316">
        <v>5</v>
      </c>
      <c r="N96" s="452">
        <v>548</v>
      </c>
      <c r="O96" s="452">
        <v>59.562399923877287</v>
      </c>
      <c r="P96" s="1">
        <v>1</v>
      </c>
      <c r="Q96" s="1"/>
      <c r="R96" s="1"/>
    </row>
    <row r="97" spans="1:18">
      <c r="A97" s="1" t="s">
        <v>26</v>
      </c>
      <c r="B97" s="316">
        <v>463.9</v>
      </c>
      <c r="C97" s="316"/>
      <c r="D97" s="316" t="s">
        <v>10</v>
      </c>
      <c r="E97" s="316">
        <v>0</v>
      </c>
      <c r="F97" s="452">
        <v>0</v>
      </c>
      <c r="G97" s="452" t="s">
        <v>13</v>
      </c>
      <c r="H97" s="316">
        <v>0</v>
      </c>
      <c r="I97" s="316">
        <v>0</v>
      </c>
      <c r="J97" s="452">
        <v>0</v>
      </c>
      <c r="K97" s="452" t="s">
        <v>13</v>
      </c>
      <c r="L97" s="316">
        <v>0</v>
      </c>
      <c r="M97" s="316">
        <v>0</v>
      </c>
      <c r="N97" s="452">
        <v>0</v>
      </c>
      <c r="O97" s="452" t="s">
        <v>13</v>
      </c>
      <c r="P97" s="1">
        <v>0</v>
      </c>
      <c r="Q97" s="1"/>
      <c r="R97" s="1"/>
    </row>
    <row r="98" spans="1:18">
      <c r="A98" s="1"/>
      <c r="B98" s="316"/>
      <c r="C98" s="316"/>
      <c r="D98" s="316" t="s">
        <v>17</v>
      </c>
      <c r="E98" s="316">
        <v>0</v>
      </c>
      <c r="F98" s="452">
        <v>0</v>
      </c>
      <c r="G98" s="452" t="s">
        <v>13</v>
      </c>
      <c r="H98" s="316">
        <v>0</v>
      </c>
      <c r="I98" s="316">
        <v>0</v>
      </c>
      <c r="J98" s="452">
        <v>0</v>
      </c>
      <c r="K98" s="452" t="s">
        <v>13</v>
      </c>
      <c r="L98" s="316">
        <v>0</v>
      </c>
      <c r="M98" s="316">
        <v>0</v>
      </c>
      <c r="N98" s="452">
        <v>0</v>
      </c>
      <c r="O98" s="452" t="s">
        <v>13</v>
      </c>
      <c r="P98" s="1">
        <v>0</v>
      </c>
      <c r="Q98" s="1"/>
      <c r="R98" s="1"/>
    </row>
    <row r="99" spans="1:18">
      <c r="A99" s="1" t="s">
        <v>26</v>
      </c>
      <c r="B99" s="316">
        <v>469.9</v>
      </c>
      <c r="C99" s="316"/>
      <c r="D99" s="316" t="s">
        <v>10</v>
      </c>
      <c r="E99" s="316">
        <v>0</v>
      </c>
      <c r="F99" s="452">
        <v>0</v>
      </c>
      <c r="G99" s="452" t="s">
        <v>13</v>
      </c>
      <c r="H99" s="316">
        <v>0</v>
      </c>
      <c r="I99" s="316">
        <v>0</v>
      </c>
      <c r="J99" s="452">
        <v>0</v>
      </c>
      <c r="K99" s="452" t="s">
        <v>13</v>
      </c>
      <c r="L99" s="316">
        <v>0</v>
      </c>
      <c r="M99" s="316">
        <v>0</v>
      </c>
      <c r="N99" s="452">
        <v>0</v>
      </c>
      <c r="O99" s="452" t="s">
        <v>13</v>
      </c>
      <c r="P99" s="1">
        <v>0</v>
      </c>
      <c r="Q99" s="1"/>
      <c r="R99" s="1"/>
    </row>
    <row r="100" spans="1:18">
      <c r="A100" s="1"/>
      <c r="B100" s="316"/>
      <c r="C100" s="316"/>
      <c r="D100" s="316" t="s">
        <v>17</v>
      </c>
      <c r="E100" s="316">
        <v>0</v>
      </c>
      <c r="F100" s="452">
        <v>0</v>
      </c>
      <c r="G100" s="452" t="s">
        <v>13</v>
      </c>
      <c r="H100" s="316">
        <v>0</v>
      </c>
      <c r="I100" s="316">
        <v>0</v>
      </c>
      <c r="J100" s="452">
        <v>0</v>
      </c>
      <c r="K100" s="452" t="s">
        <v>13</v>
      </c>
      <c r="L100" s="316">
        <v>0</v>
      </c>
      <c r="M100" s="316">
        <v>0</v>
      </c>
      <c r="N100" s="452">
        <v>0</v>
      </c>
      <c r="O100" s="452" t="s">
        <v>13</v>
      </c>
      <c r="P100" s="1">
        <v>0</v>
      </c>
      <c r="Q100" s="1"/>
      <c r="R100" s="1"/>
    </row>
    <row r="101" spans="1:18">
      <c r="A101" s="1" t="s">
        <v>26</v>
      </c>
      <c r="B101" s="316">
        <v>470</v>
      </c>
      <c r="C101" s="316"/>
      <c r="D101" s="316" t="s">
        <v>10</v>
      </c>
      <c r="E101" s="316">
        <v>0</v>
      </c>
      <c r="F101" s="452">
        <v>0</v>
      </c>
      <c r="G101" s="452" t="s">
        <v>13</v>
      </c>
      <c r="H101" s="316">
        <v>0</v>
      </c>
      <c r="I101" s="316">
        <v>0</v>
      </c>
      <c r="J101" s="452">
        <v>0</v>
      </c>
      <c r="K101" s="452" t="s">
        <v>13</v>
      </c>
      <c r="L101" s="316">
        <v>0</v>
      </c>
      <c r="M101" s="316">
        <v>0</v>
      </c>
      <c r="N101" s="452">
        <v>0</v>
      </c>
      <c r="O101" s="452" t="s">
        <v>13</v>
      </c>
      <c r="P101" s="1">
        <v>0</v>
      </c>
      <c r="Q101" s="1"/>
      <c r="R101" s="1"/>
    </row>
    <row r="102" spans="1:18">
      <c r="A102" s="1"/>
      <c r="B102" s="316"/>
      <c r="C102" s="316"/>
      <c r="D102" s="316" t="s">
        <v>17</v>
      </c>
      <c r="E102" s="316">
        <v>0</v>
      </c>
      <c r="F102" s="452">
        <v>0</v>
      </c>
      <c r="G102" s="452" t="s">
        <v>13</v>
      </c>
      <c r="H102" s="316">
        <v>0</v>
      </c>
      <c r="I102" s="316">
        <v>5</v>
      </c>
      <c r="J102" s="452">
        <v>10462</v>
      </c>
      <c r="K102" s="452">
        <v>632.56673028484045</v>
      </c>
      <c r="L102" s="316">
        <v>3</v>
      </c>
      <c r="M102" s="316">
        <v>5</v>
      </c>
      <c r="N102" s="452">
        <v>1500</v>
      </c>
      <c r="O102" s="452">
        <v>140.62474724974714</v>
      </c>
      <c r="P102" s="1">
        <v>2</v>
      </c>
      <c r="Q102" s="1"/>
      <c r="R102" s="1"/>
    </row>
    <row r="103" spans="1:18">
      <c r="A103" s="1" t="s">
        <v>26</v>
      </c>
      <c r="B103" s="316">
        <v>477.5</v>
      </c>
      <c r="C103" s="316"/>
      <c r="D103" s="316" t="s">
        <v>10</v>
      </c>
      <c r="E103" s="316">
        <v>0</v>
      </c>
      <c r="F103" s="452">
        <v>0</v>
      </c>
      <c r="G103" s="452" t="s">
        <v>13</v>
      </c>
      <c r="H103" s="316">
        <v>0</v>
      </c>
      <c r="I103" s="316">
        <v>0</v>
      </c>
      <c r="J103" s="452">
        <v>0</v>
      </c>
      <c r="K103" s="452" t="s">
        <v>13</v>
      </c>
      <c r="L103" s="316">
        <v>0</v>
      </c>
      <c r="M103" s="316">
        <v>0</v>
      </c>
      <c r="N103" s="452">
        <v>0</v>
      </c>
      <c r="O103" s="452" t="s">
        <v>13</v>
      </c>
      <c r="P103" s="1">
        <v>0</v>
      </c>
      <c r="Q103" s="1"/>
      <c r="R103" s="1"/>
    </row>
    <row r="104" spans="1:18">
      <c r="A104" s="1"/>
      <c r="B104" s="316"/>
      <c r="C104" s="316"/>
      <c r="D104" s="316" t="s">
        <v>17</v>
      </c>
      <c r="E104" s="316">
        <v>0</v>
      </c>
      <c r="F104" s="452">
        <v>0</v>
      </c>
      <c r="G104" s="452" t="s">
        <v>13</v>
      </c>
      <c r="H104" s="316">
        <v>0</v>
      </c>
      <c r="I104" s="316">
        <v>5</v>
      </c>
      <c r="J104" s="452">
        <v>7701</v>
      </c>
      <c r="K104" s="452">
        <v>838.57684292661236</v>
      </c>
      <c r="L104" s="316">
        <v>4</v>
      </c>
      <c r="M104" s="316">
        <v>5</v>
      </c>
      <c r="N104" s="452">
        <v>345</v>
      </c>
      <c r="O104" s="452">
        <v>122.9679492401671</v>
      </c>
      <c r="P104" s="1">
        <v>1</v>
      </c>
      <c r="Q104" s="1"/>
      <c r="R104" s="1"/>
    </row>
    <row r="105" spans="1:18">
      <c r="A105" s="1" t="s">
        <v>27</v>
      </c>
      <c r="B105" s="316">
        <v>594</v>
      </c>
      <c r="C105" s="316"/>
      <c r="D105" s="316" t="s">
        <v>17</v>
      </c>
      <c r="E105" s="316">
        <v>30</v>
      </c>
      <c r="F105" s="452">
        <v>1046.2</v>
      </c>
      <c r="G105" s="452">
        <v>106.68163997434675</v>
      </c>
      <c r="H105" s="316"/>
      <c r="I105" s="316">
        <v>31</v>
      </c>
      <c r="J105" s="452">
        <v>3076</v>
      </c>
      <c r="K105" s="452">
        <v>235.45846652602265</v>
      </c>
      <c r="L105" s="316">
        <v>14</v>
      </c>
      <c r="M105" s="316">
        <v>30</v>
      </c>
      <c r="N105" s="452">
        <v>648.79999999999995</v>
      </c>
      <c r="O105" s="452">
        <v>24.206757053337636</v>
      </c>
      <c r="P105" s="1">
        <v>1</v>
      </c>
      <c r="Q105" s="1"/>
      <c r="R105" s="1"/>
    </row>
    <row r="106" spans="1:18">
      <c r="A106" s="1" t="s">
        <v>28</v>
      </c>
      <c r="B106" s="316">
        <v>594</v>
      </c>
      <c r="C106" s="316"/>
      <c r="D106" s="316" t="s">
        <v>10</v>
      </c>
      <c r="E106" s="316">
        <v>0</v>
      </c>
      <c r="F106" s="452">
        <v>0</v>
      </c>
      <c r="G106" s="452" t="s">
        <v>13</v>
      </c>
      <c r="H106" s="316">
        <v>0</v>
      </c>
      <c r="I106" s="316">
        <v>0</v>
      </c>
      <c r="J106" s="452">
        <v>0</v>
      </c>
      <c r="K106" s="452" t="s">
        <v>13</v>
      </c>
      <c r="L106" s="316">
        <v>0</v>
      </c>
      <c r="M106" s="316">
        <v>0</v>
      </c>
      <c r="N106" s="452">
        <v>0</v>
      </c>
      <c r="O106" s="452" t="s">
        <v>13</v>
      </c>
      <c r="P106" s="1">
        <v>0</v>
      </c>
      <c r="Q106" s="1"/>
      <c r="R106" s="1"/>
    </row>
    <row r="107" spans="1:18">
      <c r="A107" s="1"/>
      <c r="B107" s="316"/>
      <c r="C107" s="316"/>
      <c r="D107" s="316" t="s">
        <v>17</v>
      </c>
      <c r="E107" s="316">
        <v>0</v>
      </c>
      <c r="F107" s="452">
        <v>0</v>
      </c>
      <c r="G107" s="452" t="s">
        <v>13</v>
      </c>
      <c r="H107" s="316">
        <v>0</v>
      </c>
      <c r="I107" s="316">
        <v>5</v>
      </c>
      <c r="J107" s="452">
        <v>1935</v>
      </c>
      <c r="K107" s="452">
        <v>256.2087657559191</v>
      </c>
      <c r="L107" s="316">
        <v>2</v>
      </c>
      <c r="M107" s="316">
        <v>5</v>
      </c>
      <c r="N107" s="452">
        <v>1565</v>
      </c>
      <c r="O107" s="452">
        <v>135.19857845352502</v>
      </c>
      <c r="P107" s="1">
        <v>1</v>
      </c>
      <c r="Q107" s="1"/>
      <c r="R107" s="1"/>
    </row>
    <row r="108" spans="1:18">
      <c r="A108" s="1" t="s">
        <v>28</v>
      </c>
      <c r="B108" s="316">
        <v>680.7</v>
      </c>
      <c r="C108" s="316"/>
      <c r="D108" s="316" t="s">
        <v>10</v>
      </c>
      <c r="E108" s="316">
        <v>0</v>
      </c>
      <c r="F108" s="452">
        <v>0</v>
      </c>
      <c r="G108" s="452" t="s">
        <v>13</v>
      </c>
      <c r="H108" s="316">
        <v>0</v>
      </c>
      <c r="I108" s="316">
        <v>0</v>
      </c>
      <c r="J108" s="452">
        <v>0</v>
      </c>
      <c r="K108" s="452" t="s">
        <v>13</v>
      </c>
      <c r="L108" s="316">
        <v>0</v>
      </c>
      <c r="M108" s="316">
        <v>0</v>
      </c>
      <c r="N108" s="452">
        <v>0</v>
      </c>
      <c r="O108" s="452" t="s">
        <v>13</v>
      </c>
      <c r="P108" s="1">
        <v>0</v>
      </c>
      <c r="Q108" s="1"/>
      <c r="R108" s="1"/>
    </row>
    <row r="109" spans="1:18">
      <c r="A109" s="1"/>
      <c r="B109" s="316"/>
      <c r="C109" s="316"/>
      <c r="D109" s="316" t="s">
        <v>17</v>
      </c>
      <c r="E109" s="316">
        <v>0</v>
      </c>
      <c r="F109" s="452">
        <v>0</v>
      </c>
      <c r="G109" s="452" t="s">
        <v>13</v>
      </c>
      <c r="H109" s="316">
        <v>0</v>
      </c>
      <c r="I109" s="316">
        <v>0</v>
      </c>
      <c r="J109" s="452">
        <v>0</v>
      </c>
      <c r="K109" s="452" t="s">
        <v>13</v>
      </c>
      <c r="L109" s="316">
        <v>0</v>
      </c>
      <c r="M109" s="316">
        <v>0</v>
      </c>
      <c r="N109" s="452">
        <v>0</v>
      </c>
      <c r="O109" s="452" t="s">
        <v>13</v>
      </c>
      <c r="P109" s="1">
        <v>0</v>
      </c>
      <c r="Q109" s="1"/>
      <c r="R109" s="1"/>
    </row>
    <row r="110" spans="1:18">
      <c r="A110" s="1" t="s">
        <v>28</v>
      </c>
      <c r="B110" s="316">
        <v>619.29999999999995</v>
      </c>
      <c r="C110" s="316"/>
      <c r="D110" s="316" t="s">
        <v>10</v>
      </c>
      <c r="E110" s="316">
        <v>0</v>
      </c>
      <c r="F110" s="452">
        <v>0</v>
      </c>
      <c r="G110" s="452" t="s">
        <v>13</v>
      </c>
      <c r="H110" s="316">
        <v>0</v>
      </c>
      <c r="I110" s="316">
        <v>0</v>
      </c>
      <c r="J110" s="452">
        <v>0</v>
      </c>
      <c r="K110" s="452" t="s">
        <v>13</v>
      </c>
      <c r="L110" s="316">
        <v>0</v>
      </c>
      <c r="M110" s="316">
        <v>0</v>
      </c>
      <c r="N110" s="452">
        <v>0</v>
      </c>
      <c r="O110" s="452" t="s">
        <v>13</v>
      </c>
      <c r="P110" s="1">
        <v>0</v>
      </c>
      <c r="Q110" s="1"/>
      <c r="R110" s="1"/>
    </row>
    <row r="111" spans="1:18">
      <c r="A111" s="1"/>
      <c r="B111" s="316"/>
      <c r="C111" s="316"/>
      <c r="D111" s="316" t="s">
        <v>17</v>
      </c>
      <c r="E111" s="316">
        <v>0</v>
      </c>
      <c r="F111" s="452">
        <v>0</v>
      </c>
      <c r="G111" s="452" t="s">
        <v>13</v>
      </c>
      <c r="H111" s="316">
        <v>0</v>
      </c>
      <c r="I111" s="316">
        <v>5</v>
      </c>
      <c r="J111" s="452">
        <v>1153</v>
      </c>
      <c r="K111" s="452">
        <v>281.09100033747495</v>
      </c>
      <c r="L111" s="316">
        <v>2</v>
      </c>
      <c r="M111" s="316">
        <v>5</v>
      </c>
      <c r="N111" s="452">
        <v>880</v>
      </c>
      <c r="O111" s="452">
        <v>118.69649329161001</v>
      </c>
      <c r="P111" s="1">
        <v>2</v>
      </c>
      <c r="Q111" s="1"/>
      <c r="R111" s="1"/>
    </row>
    <row r="112" spans="1:18">
      <c r="A112" s="1" t="s">
        <v>29</v>
      </c>
      <c r="B112" s="316">
        <v>791.5</v>
      </c>
      <c r="C112" s="316"/>
      <c r="D112" s="316" t="s">
        <v>10</v>
      </c>
      <c r="E112" s="316">
        <v>30</v>
      </c>
      <c r="F112" s="452">
        <v>679</v>
      </c>
      <c r="G112" s="452">
        <v>75.50721743175454</v>
      </c>
      <c r="H112" s="316"/>
      <c r="I112" s="316">
        <v>31</v>
      </c>
      <c r="J112" s="452">
        <v>1986</v>
      </c>
      <c r="K112" s="452">
        <v>137.26041801200171</v>
      </c>
      <c r="L112" s="316">
        <v>6</v>
      </c>
      <c r="M112" s="316">
        <v>30</v>
      </c>
      <c r="N112" s="452">
        <v>11370</v>
      </c>
      <c r="O112" s="452">
        <v>63.219442729952995</v>
      </c>
      <c r="P112" s="1">
        <v>3</v>
      </c>
      <c r="Q112" s="1"/>
      <c r="R112" s="1"/>
    </row>
    <row r="113" spans="1:18">
      <c r="A113" s="1" t="s">
        <v>30</v>
      </c>
      <c r="B113" s="316">
        <v>791.5</v>
      </c>
      <c r="C113" s="316"/>
      <c r="D113" s="316" t="s">
        <v>10</v>
      </c>
      <c r="E113" s="316">
        <v>0</v>
      </c>
      <c r="F113" s="452">
        <v>0</v>
      </c>
      <c r="G113" s="452" t="s">
        <v>13</v>
      </c>
      <c r="H113" s="316">
        <v>0</v>
      </c>
      <c r="I113" s="316">
        <v>0</v>
      </c>
      <c r="J113" s="452">
        <v>0</v>
      </c>
      <c r="K113" s="452" t="s">
        <v>13</v>
      </c>
      <c r="L113" s="316">
        <v>0</v>
      </c>
      <c r="M113" s="316">
        <v>0</v>
      </c>
      <c r="N113" s="452">
        <v>0</v>
      </c>
      <c r="O113" s="452" t="s">
        <v>13</v>
      </c>
      <c r="P113" s="1">
        <v>0</v>
      </c>
      <c r="Q113" s="1"/>
      <c r="R113" s="1"/>
    </row>
    <row r="114" spans="1:18">
      <c r="A114" s="1"/>
      <c r="B114" s="316"/>
      <c r="C114" s="316"/>
      <c r="D114" s="316" t="s">
        <v>17</v>
      </c>
      <c r="E114" s="316">
        <v>0</v>
      </c>
      <c r="F114" s="452">
        <v>0</v>
      </c>
      <c r="G114" s="452" t="s">
        <v>13</v>
      </c>
      <c r="H114" s="316">
        <v>0</v>
      </c>
      <c r="I114" s="316">
        <v>5</v>
      </c>
      <c r="J114" s="452">
        <v>2142</v>
      </c>
      <c r="K114" s="452">
        <v>123.50133963453305</v>
      </c>
      <c r="L114" s="316">
        <v>1</v>
      </c>
      <c r="M114" s="316">
        <v>5</v>
      </c>
      <c r="N114" s="452">
        <v>4352</v>
      </c>
      <c r="O114" s="452">
        <v>152.44816660253949</v>
      </c>
      <c r="P114" s="1">
        <v>1</v>
      </c>
      <c r="Q114" s="1"/>
      <c r="R114" s="1"/>
    </row>
    <row r="115" spans="1:18">
      <c r="A115" s="1" t="s">
        <v>30</v>
      </c>
      <c r="B115" s="316">
        <v>793.7</v>
      </c>
      <c r="C115" s="316"/>
      <c r="D115" s="316" t="s">
        <v>10</v>
      </c>
      <c r="E115" s="316">
        <v>0</v>
      </c>
      <c r="F115" s="452">
        <v>0</v>
      </c>
      <c r="G115" s="452" t="s">
        <v>13</v>
      </c>
      <c r="H115" s="316">
        <v>0</v>
      </c>
      <c r="I115" s="316">
        <v>0</v>
      </c>
      <c r="J115" s="452">
        <v>0</v>
      </c>
      <c r="K115" s="452" t="s">
        <v>13</v>
      </c>
      <c r="L115" s="316">
        <v>0</v>
      </c>
      <c r="M115" s="316">
        <v>0</v>
      </c>
      <c r="N115" s="452">
        <v>0</v>
      </c>
      <c r="O115" s="452" t="s">
        <v>13</v>
      </c>
      <c r="P115" s="1">
        <v>0</v>
      </c>
      <c r="Q115" s="1"/>
      <c r="R115" s="1"/>
    </row>
    <row r="116" spans="1:18">
      <c r="A116" s="1"/>
      <c r="B116" s="316"/>
      <c r="C116" s="316"/>
      <c r="D116" s="316" t="s">
        <v>17</v>
      </c>
      <c r="E116" s="316">
        <v>0</v>
      </c>
      <c r="F116" s="452">
        <v>0</v>
      </c>
      <c r="G116" s="452" t="s">
        <v>13</v>
      </c>
      <c r="H116" s="316">
        <v>0</v>
      </c>
      <c r="I116" s="316">
        <v>5</v>
      </c>
      <c r="J116" s="452">
        <v>1935</v>
      </c>
      <c r="K116" s="452">
        <v>129.72859002905847</v>
      </c>
      <c r="L116" s="316">
        <v>1</v>
      </c>
      <c r="M116" s="316">
        <v>5</v>
      </c>
      <c r="N116" s="452">
        <v>4106</v>
      </c>
      <c r="O116" s="452">
        <v>117.29592757436296</v>
      </c>
      <c r="P116" s="1">
        <v>1</v>
      </c>
      <c r="Q116" s="1"/>
      <c r="R116" s="1"/>
    </row>
    <row r="117" spans="1:18">
      <c r="A117" s="1" t="s">
        <v>30</v>
      </c>
      <c r="B117" s="316">
        <v>797.3</v>
      </c>
      <c r="C117" s="316"/>
      <c r="D117" s="316" t="s">
        <v>10</v>
      </c>
      <c r="E117" s="316">
        <v>0</v>
      </c>
      <c r="F117" s="452">
        <v>0</v>
      </c>
      <c r="G117" s="452" t="s">
        <v>13</v>
      </c>
      <c r="H117" s="316">
        <v>0</v>
      </c>
      <c r="I117" s="316">
        <v>0</v>
      </c>
      <c r="J117" s="452">
        <v>0</v>
      </c>
      <c r="K117" s="452" t="s">
        <v>13</v>
      </c>
      <c r="L117" s="316">
        <v>0</v>
      </c>
      <c r="M117" s="316">
        <v>0</v>
      </c>
      <c r="N117" s="452">
        <v>0</v>
      </c>
      <c r="O117" s="452" t="s">
        <v>13</v>
      </c>
      <c r="P117" s="1">
        <v>0</v>
      </c>
      <c r="Q117" s="1"/>
      <c r="R117" s="1"/>
    </row>
    <row r="118" spans="1:18">
      <c r="A118" s="1"/>
      <c r="B118" s="316"/>
      <c r="C118" s="316"/>
      <c r="D118" s="316" t="s">
        <v>17</v>
      </c>
      <c r="E118" s="316">
        <v>0</v>
      </c>
      <c r="F118" s="452">
        <v>0</v>
      </c>
      <c r="G118" s="452" t="s">
        <v>13</v>
      </c>
      <c r="H118" s="316">
        <v>0</v>
      </c>
      <c r="I118" s="316">
        <v>0</v>
      </c>
      <c r="J118" s="452">
        <v>0</v>
      </c>
      <c r="K118" s="452" t="s">
        <v>13</v>
      </c>
      <c r="L118" s="316">
        <v>0</v>
      </c>
      <c r="M118" s="316">
        <v>0</v>
      </c>
      <c r="N118" s="452">
        <v>0</v>
      </c>
      <c r="O118" s="452" t="s">
        <v>13</v>
      </c>
      <c r="P118" s="1">
        <v>0</v>
      </c>
      <c r="Q118" s="1"/>
      <c r="R118" s="1"/>
    </row>
    <row r="119" spans="1:18">
      <c r="A119" s="1" t="s">
        <v>31</v>
      </c>
      <c r="B119" s="316">
        <v>935.5</v>
      </c>
      <c r="C119" s="316"/>
      <c r="D119" s="316" t="s">
        <v>17</v>
      </c>
      <c r="E119" s="316">
        <v>8</v>
      </c>
      <c r="F119" s="452">
        <v>12.2</v>
      </c>
      <c r="G119" s="452">
        <v>6.3963898476934844</v>
      </c>
      <c r="H119" s="316"/>
      <c r="I119" s="316">
        <v>8</v>
      </c>
      <c r="J119" s="452">
        <v>290.89999999999998</v>
      </c>
      <c r="K119" s="452">
        <v>38.219678351694988</v>
      </c>
      <c r="L119" s="316">
        <v>1</v>
      </c>
      <c r="M119" s="316">
        <v>10</v>
      </c>
      <c r="N119" s="452">
        <v>111.9</v>
      </c>
      <c r="O119" s="452">
        <v>39.763140861050012</v>
      </c>
      <c r="P119" s="1">
        <v>0</v>
      </c>
      <c r="Q119" s="1"/>
      <c r="R119" s="1"/>
    </row>
    <row r="120" spans="1:18">
      <c r="A120" s="1"/>
      <c r="B120" s="316"/>
      <c r="C120" s="316"/>
      <c r="D120" s="316"/>
      <c r="E120" s="316"/>
      <c r="F120" s="452"/>
      <c r="G120" s="452"/>
      <c r="H120" s="316"/>
      <c r="I120" s="316"/>
      <c r="J120" s="452"/>
      <c r="K120" s="452"/>
      <c r="L120" s="316"/>
      <c r="M120" s="316"/>
      <c r="N120" s="452"/>
      <c r="O120" s="452"/>
      <c r="P120" s="1"/>
      <c r="Q120" s="1"/>
      <c r="R120" s="1"/>
    </row>
    <row r="121" spans="1:18">
      <c r="A121" s="1"/>
      <c r="B121" s="316"/>
      <c r="C121" s="316"/>
      <c r="D121" s="316"/>
      <c r="E121" s="316"/>
      <c r="F121" s="452"/>
      <c r="G121" s="452"/>
      <c r="H121" s="316"/>
      <c r="I121" s="316"/>
      <c r="J121" s="452"/>
      <c r="K121" s="452"/>
      <c r="L121" s="316"/>
      <c r="M121" s="316"/>
      <c r="N121" s="452"/>
      <c r="O121" s="452"/>
      <c r="P121" s="1"/>
      <c r="Q121" s="1"/>
      <c r="R121" s="1"/>
    </row>
    <row r="122" spans="1:18">
      <c r="A122" s="1"/>
      <c r="B122" s="316"/>
      <c r="C122" s="316"/>
      <c r="D122" s="316"/>
      <c r="E122" s="316"/>
      <c r="F122" s="452"/>
      <c r="G122" s="452"/>
      <c r="H122" s="316"/>
      <c r="I122" s="316"/>
      <c r="J122" s="452"/>
      <c r="K122" s="452"/>
      <c r="L122" s="316"/>
      <c r="M122" s="316"/>
      <c r="N122" s="452"/>
      <c r="O122" s="452"/>
      <c r="P122" s="1"/>
      <c r="Q122" s="1"/>
      <c r="R122" s="1"/>
    </row>
    <row r="123" spans="1:18">
      <c r="E123" s="458" t="s">
        <v>47</v>
      </c>
      <c r="F123" s="458"/>
      <c r="G123" s="458"/>
      <c r="H123" s="458" t="s">
        <v>105</v>
      </c>
      <c r="I123" s="458"/>
      <c r="J123" s="458" t="s">
        <v>48</v>
      </c>
      <c r="K123" s="458"/>
      <c r="L123" s="458"/>
      <c r="M123" s="458" t="s">
        <v>105</v>
      </c>
      <c r="N123" s="458"/>
      <c r="O123" s="458" t="s">
        <v>49</v>
      </c>
      <c r="R123" t="s">
        <v>105</v>
      </c>
    </row>
    <row r="125" spans="1:18">
      <c r="A125" t="s">
        <v>3</v>
      </c>
      <c r="B125" t="s">
        <v>4</v>
      </c>
      <c r="D125" t="s">
        <v>5</v>
      </c>
      <c r="E125" t="s">
        <v>6</v>
      </c>
      <c r="F125" t="s">
        <v>7</v>
      </c>
      <c r="G125" t="s">
        <v>8</v>
      </c>
      <c r="H125" t="s">
        <v>36</v>
      </c>
      <c r="J125" t="s">
        <v>6</v>
      </c>
      <c r="K125" t="s">
        <v>7</v>
      </c>
      <c r="L125" t="s">
        <v>8</v>
      </c>
      <c r="M125" t="s">
        <v>36</v>
      </c>
      <c r="O125" t="s">
        <v>6</v>
      </c>
      <c r="P125" t="s">
        <v>7</v>
      </c>
      <c r="Q125" t="s">
        <v>8</v>
      </c>
      <c r="R125" t="s">
        <v>36</v>
      </c>
    </row>
    <row r="126" spans="1:18">
      <c r="A126" t="s">
        <v>9</v>
      </c>
      <c r="B126">
        <v>-8.5</v>
      </c>
      <c r="D126" t="s">
        <v>10</v>
      </c>
      <c r="E126">
        <v>22</v>
      </c>
      <c r="F126">
        <v>1900</v>
      </c>
      <c r="G126">
        <v>62.416095338772003</v>
      </c>
      <c r="H126">
        <v>2</v>
      </c>
      <c r="J126">
        <v>21</v>
      </c>
      <c r="K126">
        <v>475</v>
      </c>
      <c r="L126">
        <v>53.601366798071489</v>
      </c>
      <c r="M126">
        <v>1</v>
      </c>
      <c r="O126">
        <v>21</v>
      </c>
      <c r="P126">
        <v>200</v>
      </c>
      <c r="Q126">
        <v>19.127622239802367</v>
      </c>
      <c r="R126">
        <v>0</v>
      </c>
    </row>
    <row r="127" spans="1:18">
      <c r="A127" t="s">
        <v>37</v>
      </c>
    </row>
    <row r="128" spans="1:18">
      <c r="A128" t="s">
        <v>12</v>
      </c>
      <c r="B128">
        <v>-4.5</v>
      </c>
      <c r="D128" t="s">
        <v>10</v>
      </c>
      <c r="E128">
        <v>0</v>
      </c>
      <c r="F128">
        <v>0</v>
      </c>
      <c r="G128" t="s">
        <v>13</v>
      </c>
      <c r="H128">
        <v>0</v>
      </c>
      <c r="J128">
        <v>0</v>
      </c>
      <c r="K128">
        <v>0</v>
      </c>
      <c r="L128" t="s">
        <v>13</v>
      </c>
      <c r="M128">
        <v>0</v>
      </c>
      <c r="O128">
        <v>0</v>
      </c>
      <c r="P128">
        <v>0</v>
      </c>
      <c r="Q128" t="s">
        <v>13</v>
      </c>
      <c r="R128">
        <v>0</v>
      </c>
    </row>
    <row r="129" spans="1:18">
      <c r="A129" t="s">
        <v>38</v>
      </c>
    </row>
    <row r="130" spans="1:18">
      <c r="A130" t="s">
        <v>15</v>
      </c>
      <c r="B130" t="s">
        <v>16</v>
      </c>
      <c r="D130" t="s">
        <v>10</v>
      </c>
      <c r="E130">
        <v>0</v>
      </c>
      <c r="F130">
        <v>0</v>
      </c>
      <c r="G130" t="s">
        <v>13</v>
      </c>
      <c r="H130">
        <v>0</v>
      </c>
      <c r="J130">
        <v>0</v>
      </c>
      <c r="K130">
        <v>0</v>
      </c>
      <c r="L130" t="s">
        <v>13</v>
      </c>
      <c r="M130">
        <v>0</v>
      </c>
      <c r="O130">
        <v>0</v>
      </c>
      <c r="P130">
        <v>0</v>
      </c>
      <c r="Q130" t="s">
        <v>13</v>
      </c>
      <c r="R130">
        <v>0</v>
      </c>
    </row>
    <row r="131" spans="1:18">
      <c r="D131" t="s">
        <v>17</v>
      </c>
      <c r="E131">
        <v>0</v>
      </c>
      <c r="F131">
        <v>0</v>
      </c>
      <c r="G131" t="s">
        <v>13</v>
      </c>
      <c r="H131">
        <v>0</v>
      </c>
      <c r="J131">
        <v>0</v>
      </c>
      <c r="K131">
        <v>0</v>
      </c>
      <c r="L131" t="s">
        <v>13</v>
      </c>
      <c r="M131">
        <v>0</v>
      </c>
      <c r="O131">
        <v>0</v>
      </c>
      <c r="P131">
        <v>0</v>
      </c>
      <c r="Q131" t="s">
        <v>13</v>
      </c>
      <c r="R131">
        <v>0</v>
      </c>
    </row>
    <row r="132" spans="1:18">
      <c r="A132" t="s">
        <v>15</v>
      </c>
      <c r="B132" t="s">
        <v>18</v>
      </c>
      <c r="D132" t="s">
        <v>10</v>
      </c>
      <c r="E132">
        <v>0</v>
      </c>
      <c r="F132">
        <v>0</v>
      </c>
      <c r="G132" t="s">
        <v>13</v>
      </c>
      <c r="H132">
        <v>0</v>
      </c>
      <c r="J132">
        <v>0</v>
      </c>
      <c r="K132">
        <v>0</v>
      </c>
      <c r="L132" t="s">
        <v>13</v>
      </c>
      <c r="M132">
        <v>0</v>
      </c>
      <c r="O132">
        <v>0</v>
      </c>
      <c r="P132">
        <v>0</v>
      </c>
      <c r="Q132" t="s">
        <v>13</v>
      </c>
      <c r="R132">
        <v>0</v>
      </c>
    </row>
    <row r="133" spans="1:18">
      <c r="D133" t="s">
        <v>17</v>
      </c>
      <c r="E133">
        <v>0</v>
      </c>
      <c r="F133">
        <v>0</v>
      </c>
      <c r="G133" t="s">
        <v>13</v>
      </c>
      <c r="H133">
        <v>0</v>
      </c>
      <c r="J133">
        <v>0</v>
      </c>
      <c r="K133">
        <v>0</v>
      </c>
      <c r="L133" t="s">
        <v>13</v>
      </c>
      <c r="M133">
        <v>0</v>
      </c>
      <c r="O133">
        <v>0</v>
      </c>
      <c r="P133">
        <v>0</v>
      </c>
      <c r="Q133" t="s">
        <v>13</v>
      </c>
      <c r="R133">
        <v>0</v>
      </c>
    </row>
    <row r="134" spans="1:18">
      <c r="A134" t="s">
        <v>15</v>
      </c>
      <c r="B134" t="s">
        <v>19</v>
      </c>
      <c r="D134" t="s">
        <v>10</v>
      </c>
      <c r="E134">
        <v>0</v>
      </c>
      <c r="F134">
        <v>0</v>
      </c>
      <c r="G134" t="s">
        <v>13</v>
      </c>
      <c r="H134">
        <v>0</v>
      </c>
      <c r="J134">
        <v>0</v>
      </c>
      <c r="K134">
        <v>0</v>
      </c>
      <c r="L134" t="s">
        <v>13</v>
      </c>
      <c r="M134">
        <v>0</v>
      </c>
      <c r="O134">
        <v>0</v>
      </c>
      <c r="P134">
        <v>0</v>
      </c>
      <c r="Q134" t="s">
        <v>13</v>
      </c>
      <c r="R134">
        <v>0</v>
      </c>
    </row>
    <row r="135" spans="1:18">
      <c r="D135" t="s">
        <v>17</v>
      </c>
      <c r="E135">
        <v>0</v>
      </c>
      <c r="F135">
        <v>0</v>
      </c>
      <c r="G135" t="s">
        <v>13</v>
      </c>
      <c r="H135">
        <v>0</v>
      </c>
      <c r="J135">
        <v>0</v>
      </c>
      <c r="K135">
        <v>0</v>
      </c>
      <c r="L135" t="s">
        <v>13</v>
      </c>
      <c r="M135">
        <v>0</v>
      </c>
      <c r="O135">
        <v>0</v>
      </c>
      <c r="P135">
        <v>0</v>
      </c>
      <c r="Q135" t="s">
        <v>13</v>
      </c>
      <c r="R135">
        <v>0</v>
      </c>
    </row>
    <row r="136" spans="1:18">
      <c r="A136" t="s">
        <v>15</v>
      </c>
      <c r="B136">
        <v>4.3</v>
      </c>
      <c r="D136" t="s">
        <v>10</v>
      </c>
      <c r="E136">
        <v>0</v>
      </c>
      <c r="F136">
        <v>0</v>
      </c>
      <c r="G136" t="s">
        <v>13</v>
      </c>
      <c r="H136">
        <v>0</v>
      </c>
      <c r="J136">
        <v>0</v>
      </c>
      <c r="K136">
        <v>0</v>
      </c>
      <c r="L136" t="s">
        <v>13</v>
      </c>
      <c r="M136">
        <v>0</v>
      </c>
      <c r="O136">
        <v>0</v>
      </c>
      <c r="P136">
        <v>0</v>
      </c>
      <c r="Q136" t="s">
        <v>13</v>
      </c>
      <c r="R136">
        <v>0</v>
      </c>
    </row>
    <row r="137" spans="1:18">
      <c r="D137" t="s">
        <v>17</v>
      </c>
      <c r="E137">
        <v>0</v>
      </c>
      <c r="F137">
        <v>0</v>
      </c>
      <c r="G137" t="s">
        <v>13</v>
      </c>
      <c r="H137">
        <v>0</v>
      </c>
      <c r="J137">
        <v>0</v>
      </c>
      <c r="K137">
        <v>0</v>
      </c>
      <c r="L137" t="s">
        <v>13</v>
      </c>
      <c r="M137">
        <v>0</v>
      </c>
      <c r="O137">
        <v>0</v>
      </c>
      <c r="P137">
        <v>0</v>
      </c>
      <c r="Q137" t="s">
        <v>13</v>
      </c>
      <c r="R137">
        <v>0</v>
      </c>
    </row>
    <row r="138" spans="1:18">
      <c r="A138" t="s">
        <v>20</v>
      </c>
      <c r="B138">
        <v>86.8</v>
      </c>
      <c r="D138" t="s">
        <v>17</v>
      </c>
      <c r="E138">
        <v>31</v>
      </c>
      <c r="F138">
        <v>16</v>
      </c>
      <c r="G138">
        <v>6.041020654772697</v>
      </c>
      <c r="H138">
        <v>0</v>
      </c>
      <c r="J138">
        <v>31</v>
      </c>
      <c r="K138">
        <v>110</v>
      </c>
      <c r="L138">
        <v>14.213134704195618</v>
      </c>
      <c r="M138">
        <v>0</v>
      </c>
      <c r="O138">
        <v>30</v>
      </c>
      <c r="P138">
        <v>20</v>
      </c>
      <c r="Q138">
        <v>9.1048272123136549</v>
      </c>
      <c r="R138">
        <v>0</v>
      </c>
    </row>
    <row r="139" spans="1:18">
      <c r="A139" t="s">
        <v>21</v>
      </c>
      <c r="B139">
        <v>84.2</v>
      </c>
      <c r="D139" t="s">
        <v>10</v>
      </c>
      <c r="E139">
        <v>0</v>
      </c>
      <c r="F139">
        <v>0</v>
      </c>
      <c r="G139" t="s">
        <v>13</v>
      </c>
      <c r="H139">
        <v>0</v>
      </c>
      <c r="J139">
        <v>0</v>
      </c>
      <c r="K139">
        <v>0</v>
      </c>
      <c r="L139" t="s">
        <v>13</v>
      </c>
      <c r="M139">
        <v>0</v>
      </c>
      <c r="O139">
        <v>0</v>
      </c>
      <c r="P139">
        <v>0</v>
      </c>
      <c r="Q139" t="s">
        <v>13</v>
      </c>
      <c r="R139">
        <v>0</v>
      </c>
    </row>
    <row r="140" spans="1:18">
      <c r="D140" t="s">
        <v>17</v>
      </c>
      <c r="E140">
        <v>0</v>
      </c>
      <c r="F140">
        <v>0</v>
      </c>
      <c r="G140" t="s">
        <v>13</v>
      </c>
      <c r="H140">
        <v>0</v>
      </c>
      <c r="J140">
        <v>0</v>
      </c>
      <c r="K140">
        <v>0</v>
      </c>
      <c r="L140" t="s">
        <v>13</v>
      </c>
      <c r="M140">
        <v>0</v>
      </c>
      <c r="O140">
        <v>0</v>
      </c>
      <c r="P140">
        <v>0</v>
      </c>
      <c r="Q140" t="s">
        <v>13</v>
      </c>
      <c r="R140">
        <v>0</v>
      </c>
    </row>
    <row r="141" spans="1:18">
      <c r="A141" t="s">
        <v>21</v>
      </c>
      <c r="B141">
        <v>86.8</v>
      </c>
      <c r="D141" t="s">
        <v>10</v>
      </c>
      <c r="E141">
        <v>0</v>
      </c>
      <c r="F141">
        <v>0</v>
      </c>
      <c r="G141" t="s">
        <v>13</v>
      </c>
      <c r="H141">
        <v>0</v>
      </c>
      <c r="J141">
        <v>0</v>
      </c>
      <c r="K141">
        <v>0</v>
      </c>
      <c r="L141" t="s">
        <v>13</v>
      </c>
      <c r="M141">
        <v>0</v>
      </c>
      <c r="O141">
        <v>0</v>
      </c>
      <c r="P141">
        <v>0</v>
      </c>
      <c r="Q141" t="s">
        <v>13</v>
      </c>
      <c r="R141">
        <v>0</v>
      </c>
    </row>
    <row r="142" spans="1:18">
      <c r="D142" t="s">
        <v>17</v>
      </c>
      <c r="E142">
        <v>5</v>
      </c>
      <c r="F142">
        <v>10</v>
      </c>
      <c r="G142">
        <v>10</v>
      </c>
      <c r="H142">
        <v>0</v>
      </c>
      <c r="J142">
        <v>5</v>
      </c>
      <c r="K142">
        <v>20</v>
      </c>
      <c r="L142">
        <v>11.486983549970351</v>
      </c>
      <c r="M142">
        <v>0</v>
      </c>
      <c r="O142">
        <v>5</v>
      </c>
      <c r="P142">
        <v>122</v>
      </c>
      <c r="Q142">
        <v>17.88505244341356</v>
      </c>
      <c r="R142">
        <v>0</v>
      </c>
    </row>
    <row r="143" spans="1:18">
      <c r="A143" t="s">
        <v>21</v>
      </c>
      <c r="B143">
        <v>91.4</v>
      </c>
      <c r="D143" t="s">
        <v>10</v>
      </c>
      <c r="E143">
        <v>0</v>
      </c>
      <c r="F143">
        <v>0</v>
      </c>
      <c r="G143" t="s">
        <v>13</v>
      </c>
      <c r="H143">
        <v>0</v>
      </c>
      <c r="J143">
        <v>0</v>
      </c>
      <c r="K143">
        <v>0</v>
      </c>
      <c r="L143" t="s">
        <v>13</v>
      </c>
      <c r="M143">
        <v>0</v>
      </c>
      <c r="O143">
        <v>0</v>
      </c>
      <c r="P143">
        <v>0</v>
      </c>
      <c r="Q143" t="s">
        <v>13</v>
      </c>
      <c r="R143">
        <v>0</v>
      </c>
    </row>
    <row r="144" spans="1:18">
      <c r="D144" t="s">
        <v>17</v>
      </c>
      <c r="E144">
        <v>0</v>
      </c>
      <c r="F144">
        <v>0</v>
      </c>
      <c r="G144" t="s">
        <v>13</v>
      </c>
      <c r="H144">
        <v>0</v>
      </c>
      <c r="J144">
        <v>0</v>
      </c>
      <c r="K144">
        <v>0</v>
      </c>
      <c r="L144" t="s">
        <v>13</v>
      </c>
      <c r="M144">
        <v>0</v>
      </c>
      <c r="O144">
        <v>0</v>
      </c>
      <c r="P144">
        <v>0</v>
      </c>
      <c r="Q144" t="s">
        <v>13</v>
      </c>
      <c r="R144">
        <v>0</v>
      </c>
    </row>
    <row r="145" spans="1:18">
      <c r="A145" t="s">
        <v>21</v>
      </c>
      <c r="B145">
        <v>92.8</v>
      </c>
      <c r="D145" t="s">
        <v>10</v>
      </c>
      <c r="E145">
        <v>0</v>
      </c>
      <c r="F145">
        <v>0</v>
      </c>
      <c r="G145" t="s">
        <v>13</v>
      </c>
      <c r="H145">
        <v>0</v>
      </c>
      <c r="J145">
        <v>0</v>
      </c>
      <c r="K145">
        <v>0</v>
      </c>
      <c r="L145" t="s">
        <v>13</v>
      </c>
      <c r="M145">
        <v>0</v>
      </c>
      <c r="O145">
        <v>0</v>
      </c>
      <c r="P145">
        <v>0</v>
      </c>
      <c r="Q145" t="s">
        <v>13</v>
      </c>
      <c r="R145">
        <v>0</v>
      </c>
    </row>
    <row r="146" spans="1:18">
      <c r="D146" t="s">
        <v>17</v>
      </c>
      <c r="E146">
        <v>5</v>
      </c>
      <c r="F146">
        <v>1234</v>
      </c>
      <c r="G146">
        <v>199.81310758675238</v>
      </c>
      <c r="H146">
        <v>1</v>
      </c>
      <c r="J146">
        <v>5</v>
      </c>
      <c r="K146">
        <v>309</v>
      </c>
      <c r="L146">
        <v>94.870468192082413</v>
      </c>
      <c r="M146">
        <v>2</v>
      </c>
      <c r="O146">
        <v>5</v>
      </c>
      <c r="P146">
        <v>309</v>
      </c>
      <c r="Q146">
        <v>94.870468192082413</v>
      </c>
      <c r="R146">
        <v>2</v>
      </c>
    </row>
    <row r="147" spans="1:18">
      <c r="A147" t="s">
        <v>22</v>
      </c>
      <c r="B147">
        <v>306.89999999999998</v>
      </c>
      <c r="D147" t="s">
        <v>10</v>
      </c>
      <c r="E147">
        <v>9</v>
      </c>
      <c r="F147">
        <v>5280</v>
      </c>
      <c r="G147">
        <v>394.8422859929463</v>
      </c>
      <c r="H147">
        <v>4</v>
      </c>
      <c r="J147">
        <v>2</v>
      </c>
      <c r="K147">
        <v>500</v>
      </c>
      <c r="L147" t="s">
        <v>13</v>
      </c>
      <c r="M147">
        <v>1</v>
      </c>
      <c r="O147">
        <v>14</v>
      </c>
      <c r="P147">
        <v>1000</v>
      </c>
      <c r="Q147">
        <v>222.82786307166367</v>
      </c>
      <c r="R147">
        <v>3</v>
      </c>
    </row>
    <row r="148" spans="1:18">
      <c r="A148" t="s">
        <v>23</v>
      </c>
      <c r="B148">
        <v>305.10000000000002</v>
      </c>
      <c r="D148" t="s">
        <v>10</v>
      </c>
      <c r="E148">
        <v>0</v>
      </c>
      <c r="F148">
        <v>0</v>
      </c>
      <c r="G148" t="s">
        <v>13</v>
      </c>
      <c r="H148">
        <v>0</v>
      </c>
      <c r="J148">
        <v>0</v>
      </c>
      <c r="K148">
        <v>0</v>
      </c>
      <c r="L148" t="s">
        <v>13</v>
      </c>
      <c r="M148">
        <v>0</v>
      </c>
      <c r="O148">
        <v>0</v>
      </c>
      <c r="P148">
        <v>0</v>
      </c>
      <c r="Q148" t="s">
        <v>13</v>
      </c>
      <c r="R148">
        <v>0</v>
      </c>
    </row>
    <row r="149" spans="1:18">
      <c r="D149" t="s">
        <v>17</v>
      </c>
      <c r="E149">
        <v>5</v>
      </c>
      <c r="F149">
        <v>1515</v>
      </c>
      <c r="G149">
        <v>35.458705069404644</v>
      </c>
      <c r="H149">
        <v>1</v>
      </c>
      <c r="J149">
        <v>5</v>
      </c>
      <c r="K149">
        <v>435</v>
      </c>
      <c r="L149">
        <v>42.596788543919203</v>
      </c>
      <c r="M149">
        <v>1</v>
      </c>
      <c r="O149">
        <v>5</v>
      </c>
      <c r="P149">
        <v>384</v>
      </c>
      <c r="Q149">
        <v>38.601580159804733</v>
      </c>
      <c r="R149">
        <v>1</v>
      </c>
    </row>
    <row r="150" spans="1:18">
      <c r="A150" t="s">
        <v>23</v>
      </c>
      <c r="B150">
        <v>308.10000000000002</v>
      </c>
      <c r="D150" t="s">
        <v>10</v>
      </c>
      <c r="E150">
        <v>0</v>
      </c>
      <c r="F150">
        <v>0</v>
      </c>
      <c r="G150" t="s">
        <v>13</v>
      </c>
      <c r="H150">
        <v>0</v>
      </c>
      <c r="J150">
        <v>0</v>
      </c>
      <c r="K150">
        <v>0</v>
      </c>
      <c r="L150" t="s">
        <v>13</v>
      </c>
      <c r="M150">
        <v>0</v>
      </c>
      <c r="O150">
        <v>0</v>
      </c>
      <c r="P150">
        <v>0</v>
      </c>
      <c r="Q150" t="s">
        <v>13</v>
      </c>
      <c r="R150">
        <v>0</v>
      </c>
    </row>
    <row r="151" spans="1:18">
      <c r="D151" t="s">
        <v>17</v>
      </c>
      <c r="E151">
        <v>0</v>
      </c>
      <c r="F151">
        <v>0</v>
      </c>
      <c r="G151" t="s">
        <v>13</v>
      </c>
      <c r="H151">
        <v>0</v>
      </c>
      <c r="J151">
        <v>0</v>
      </c>
      <c r="K151">
        <v>0</v>
      </c>
      <c r="L151" t="s">
        <v>13</v>
      </c>
      <c r="M151">
        <v>0</v>
      </c>
      <c r="O151">
        <v>0</v>
      </c>
      <c r="P151">
        <v>0</v>
      </c>
      <c r="Q151" t="s">
        <v>13</v>
      </c>
      <c r="R151">
        <v>0</v>
      </c>
    </row>
    <row r="152" spans="1:18">
      <c r="A152" t="s">
        <v>23</v>
      </c>
      <c r="B152">
        <v>314.8</v>
      </c>
      <c r="D152" t="s">
        <v>10</v>
      </c>
      <c r="E152">
        <v>0</v>
      </c>
      <c r="F152">
        <v>0</v>
      </c>
      <c r="G152" t="s">
        <v>13</v>
      </c>
      <c r="H152">
        <v>0</v>
      </c>
      <c r="J152">
        <v>0</v>
      </c>
      <c r="K152">
        <v>0</v>
      </c>
      <c r="L152" t="s">
        <v>13</v>
      </c>
      <c r="M152">
        <v>0</v>
      </c>
      <c r="O152">
        <v>0</v>
      </c>
      <c r="P152">
        <v>0</v>
      </c>
      <c r="Q152" t="s">
        <v>13</v>
      </c>
      <c r="R152">
        <v>0</v>
      </c>
    </row>
    <row r="153" spans="1:18">
      <c r="D153" t="s">
        <v>17</v>
      </c>
      <c r="E153">
        <v>5</v>
      </c>
      <c r="F153">
        <v>622</v>
      </c>
      <c r="G153">
        <v>49.61983723816882</v>
      </c>
      <c r="H153">
        <v>1</v>
      </c>
      <c r="J153">
        <v>5</v>
      </c>
      <c r="K153">
        <v>323</v>
      </c>
      <c r="L153">
        <v>89.218122025136182</v>
      </c>
      <c r="M153">
        <v>1</v>
      </c>
      <c r="O153">
        <v>5</v>
      </c>
      <c r="P153">
        <v>9606</v>
      </c>
      <c r="Q153">
        <v>854.65657125534062</v>
      </c>
      <c r="R153">
        <v>3</v>
      </c>
    </row>
    <row r="154" spans="1:18">
      <c r="A154" t="s">
        <v>24</v>
      </c>
      <c r="B154">
        <v>351</v>
      </c>
      <c r="D154" t="s">
        <v>10</v>
      </c>
      <c r="E154">
        <v>4</v>
      </c>
      <c r="F154">
        <v>1</v>
      </c>
      <c r="G154" t="s">
        <v>13</v>
      </c>
      <c r="H154">
        <v>0</v>
      </c>
      <c r="J154">
        <v>5</v>
      </c>
      <c r="K154">
        <v>1</v>
      </c>
      <c r="L154">
        <v>1</v>
      </c>
      <c r="M154">
        <v>0</v>
      </c>
      <c r="O154">
        <v>4</v>
      </c>
      <c r="P154">
        <v>1</v>
      </c>
      <c r="Q154" t="s">
        <v>13</v>
      </c>
      <c r="R154">
        <v>0</v>
      </c>
    </row>
    <row r="155" spans="1:18">
      <c r="A155" t="s">
        <v>25</v>
      </c>
      <c r="B155">
        <v>462.8</v>
      </c>
      <c r="D155" t="s">
        <v>10</v>
      </c>
      <c r="E155">
        <v>5</v>
      </c>
      <c r="F155">
        <v>18.329999999999998</v>
      </c>
      <c r="G155">
        <v>1.7890912553598015</v>
      </c>
      <c r="H155">
        <v>0</v>
      </c>
      <c r="J155">
        <v>4</v>
      </c>
      <c r="K155">
        <v>67</v>
      </c>
      <c r="L155" t="s">
        <v>13</v>
      </c>
      <c r="M155">
        <v>0</v>
      </c>
      <c r="O155">
        <v>5</v>
      </c>
      <c r="P155">
        <v>1</v>
      </c>
      <c r="Q155">
        <v>1</v>
      </c>
      <c r="R155">
        <v>0</v>
      </c>
    </row>
    <row r="156" spans="1:18">
      <c r="A156" t="s">
        <v>26</v>
      </c>
      <c r="B156">
        <v>462.6</v>
      </c>
      <c r="D156" t="s">
        <v>10</v>
      </c>
      <c r="E156">
        <v>0</v>
      </c>
      <c r="F156">
        <v>0</v>
      </c>
      <c r="G156" t="s">
        <v>13</v>
      </c>
      <c r="H156">
        <v>0</v>
      </c>
      <c r="J156">
        <v>0</v>
      </c>
      <c r="K156">
        <v>0</v>
      </c>
      <c r="L156" t="s">
        <v>13</v>
      </c>
      <c r="M156">
        <v>0</v>
      </c>
      <c r="O156">
        <v>0</v>
      </c>
      <c r="P156">
        <v>0</v>
      </c>
      <c r="Q156" t="s">
        <v>13</v>
      </c>
      <c r="R156">
        <v>0</v>
      </c>
    </row>
    <row r="157" spans="1:18">
      <c r="D157" t="s">
        <v>17</v>
      </c>
      <c r="E157">
        <v>5</v>
      </c>
      <c r="F157">
        <v>320</v>
      </c>
      <c r="G157">
        <v>36.624331101300967</v>
      </c>
      <c r="H157">
        <v>1</v>
      </c>
      <c r="J157">
        <v>5</v>
      </c>
      <c r="K157">
        <v>39</v>
      </c>
      <c r="L157">
        <v>6.5621150476259045</v>
      </c>
      <c r="M157">
        <v>0</v>
      </c>
      <c r="O157">
        <v>5</v>
      </c>
      <c r="P157">
        <v>31</v>
      </c>
      <c r="Q157">
        <v>6.8765194238664886</v>
      </c>
      <c r="R157">
        <v>0</v>
      </c>
    </row>
    <row r="158" spans="1:18">
      <c r="A158" t="s">
        <v>26</v>
      </c>
      <c r="B158">
        <v>463.9</v>
      </c>
      <c r="D158" t="s">
        <v>10</v>
      </c>
      <c r="E158">
        <v>0</v>
      </c>
      <c r="F158">
        <v>0</v>
      </c>
      <c r="G158" t="s">
        <v>13</v>
      </c>
      <c r="H158">
        <v>0</v>
      </c>
      <c r="J158">
        <v>0</v>
      </c>
      <c r="K158">
        <v>0</v>
      </c>
      <c r="L158" t="s">
        <v>13</v>
      </c>
      <c r="M158">
        <v>0</v>
      </c>
      <c r="O158">
        <v>0</v>
      </c>
      <c r="P158">
        <v>0</v>
      </c>
      <c r="Q158" t="s">
        <v>13</v>
      </c>
      <c r="R158">
        <v>0</v>
      </c>
    </row>
    <row r="159" spans="1:18">
      <c r="D159" t="s">
        <v>17</v>
      </c>
      <c r="E159">
        <v>0</v>
      </c>
      <c r="F159">
        <v>0</v>
      </c>
      <c r="G159" t="s">
        <v>13</v>
      </c>
      <c r="H159">
        <v>0</v>
      </c>
      <c r="J159">
        <v>0</v>
      </c>
      <c r="K159">
        <v>0</v>
      </c>
      <c r="L159" t="s">
        <v>13</v>
      </c>
      <c r="M159">
        <v>0</v>
      </c>
      <c r="O159">
        <v>0</v>
      </c>
      <c r="P159">
        <v>0</v>
      </c>
      <c r="Q159" t="s">
        <v>13</v>
      </c>
      <c r="R159">
        <v>0</v>
      </c>
    </row>
    <row r="160" spans="1:18">
      <c r="A160" t="s">
        <v>26</v>
      </c>
      <c r="B160">
        <v>469.9</v>
      </c>
      <c r="D160" t="s">
        <v>10</v>
      </c>
      <c r="E160">
        <v>0</v>
      </c>
      <c r="F160">
        <v>0</v>
      </c>
      <c r="G160" t="s">
        <v>13</v>
      </c>
      <c r="H160">
        <v>0</v>
      </c>
      <c r="J160">
        <v>0</v>
      </c>
      <c r="K160">
        <v>0</v>
      </c>
      <c r="L160" t="s">
        <v>13</v>
      </c>
      <c r="M160">
        <v>0</v>
      </c>
      <c r="O160">
        <v>0</v>
      </c>
      <c r="P160">
        <v>0</v>
      </c>
      <c r="Q160" t="s">
        <v>13</v>
      </c>
      <c r="R160">
        <v>0</v>
      </c>
    </row>
    <row r="161" spans="1:18">
      <c r="D161" t="s">
        <v>17</v>
      </c>
      <c r="E161">
        <v>0</v>
      </c>
      <c r="F161">
        <v>0</v>
      </c>
      <c r="G161" t="s">
        <v>13</v>
      </c>
      <c r="H161">
        <v>0</v>
      </c>
      <c r="J161">
        <v>0</v>
      </c>
      <c r="K161">
        <v>0</v>
      </c>
      <c r="L161" t="s">
        <v>13</v>
      </c>
      <c r="M161">
        <v>0</v>
      </c>
      <c r="O161">
        <v>0</v>
      </c>
      <c r="P161">
        <v>0</v>
      </c>
      <c r="Q161" t="s">
        <v>13</v>
      </c>
      <c r="R161">
        <v>0</v>
      </c>
    </row>
    <row r="162" spans="1:18">
      <c r="A162" t="s">
        <v>26</v>
      </c>
      <c r="B162">
        <v>470</v>
      </c>
      <c r="D162" t="s">
        <v>10</v>
      </c>
      <c r="E162">
        <v>0</v>
      </c>
      <c r="F162">
        <v>0</v>
      </c>
      <c r="G162" t="s">
        <v>13</v>
      </c>
      <c r="H162">
        <v>0</v>
      </c>
      <c r="J162">
        <v>0</v>
      </c>
      <c r="K162">
        <v>0</v>
      </c>
      <c r="L162" t="s">
        <v>13</v>
      </c>
      <c r="M162">
        <v>0</v>
      </c>
      <c r="O162">
        <v>0</v>
      </c>
      <c r="P162">
        <v>0</v>
      </c>
      <c r="Q162" t="s">
        <v>13</v>
      </c>
      <c r="R162">
        <v>0</v>
      </c>
    </row>
    <row r="163" spans="1:18">
      <c r="D163" t="s">
        <v>17</v>
      </c>
      <c r="E163">
        <v>5</v>
      </c>
      <c r="F163">
        <v>1597</v>
      </c>
      <c r="G163">
        <v>419.95892833712196</v>
      </c>
      <c r="H163">
        <v>2</v>
      </c>
      <c r="J163">
        <v>5</v>
      </c>
      <c r="K163">
        <v>194</v>
      </c>
      <c r="L163">
        <v>15.03485981764946</v>
      </c>
      <c r="M163">
        <v>0</v>
      </c>
      <c r="O163">
        <v>5</v>
      </c>
      <c r="P163">
        <v>211</v>
      </c>
      <c r="Q163">
        <v>21.018210787524946</v>
      </c>
      <c r="R163">
        <v>0</v>
      </c>
    </row>
    <row r="164" spans="1:18">
      <c r="A164" t="s">
        <v>26</v>
      </c>
      <c r="B164">
        <v>477.5</v>
      </c>
      <c r="D164" t="s">
        <v>10</v>
      </c>
      <c r="E164">
        <v>0</v>
      </c>
      <c r="F164">
        <v>0</v>
      </c>
      <c r="G164" t="s">
        <v>13</v>
      </c>
      <c r="H164">
        <v>0</v>
      </c>
      <c r="J164">
        <v>0</v>
      </c>
      <c r="K164">
        <v>0</v>
      </c>
      <c r="L164" t="s">
        <v>13</v>
      </c>
      <c r="M164">
        <v>0</v>
      </c>
      <c r="O164">
        <v>0</v>
      </c>
      <c r="P164">
        <v>0</v>
      </c>
      <c r="Q164" t="s">
        <v>13</v>
      </c>
      <c r="R164">
        <v>0</v>
      </c>
    </row>
    <row r="165" spans="1:18">
      <c r="D165" t="s">
        <v>17</v>
      </c>
      <c r="E165">
        <v>5</v>
      </c>
      <c r="F165">
        <v>932</v>
      </c>
      <c r="G165">
        <v>119.00614440960949</v>
      </c>
      <c r="H165">
        <v>2</v>
      </c>
      <c r="J165">
        <v>5</v>
      </c>
      <c r="K165">
        <v>717</v>
      </c>
      <c r="L165">
        <v>22.824778918086743</v>
      </c>
      <c r="M165">
        <v>1</v>
      </c>
      <c r="O165">
        <v>5</v>
      </c>
      <c r="P165">
        <v>521</v>
      </c>
      <c r="Q165">
        <v>42.220069457958878</v>
      </c>
      <c r="R165">
        <v>1</v>
      </c>
    </row>
    <row r="166" spans="1:18">
      <c r="A166" t="s">
        <v>27</v>
      </c>
      <c r="B166">
        <v>594</v>
      </c>
      <c r="D166" t="s">
        <v>17</v>
      </c>
      <c r="E166">
        <v>31</v>
      </c>
      <c r="F166">
        <v>770</v>
      </c>
      <c r="G166">
        <v>4.8295672787872723</v>
      </c>
      <c r="H166">
        <v>1</v>
      </c>
      <c r="J166">
        <v>31</v>
      </c>
      <c r="K166">
        <v>172</v>
      </c>
      <c r="L166">
        <v>5.8615922000081371</v>
      </c>
      <c r="M166">
        <v>0</v>
      </c>
      <c r="O166">
        <v>30</v>
      </c>
      <c r="P166">
        <v>150</v>
      </c>
      <c r="Q166">
        <v>6.4695750433992059</v>
      </c>
      <c r="R166">
        <v>0</v>
      </c>
    </row>
    <row r="167" spans="1:18">
      <c r="A167" t="s">
        <v>28</v>
      </c>
      <c r="B167">
        <v>594</v>
      </c>
      <c r="D167" t="s">
        <v>10</v>
      </c>
      <c r="E167">
        <v>0</v>
      </c>
      <c r="F167">
        <v>0</v>
      </c>
      <c r="G167" t="s">
        <v>13</v>
      </c>
      <c r="H167">
        <v>0</v>
      </c>
      <c r="J167">
        <v>0</v>
      </c>
      <c r="K167">
        <v>0</v>
      </c>
      <c r="L167" t="s">
        <v>13</v>
      </c>
      <c r="M167">
        <v>0</v>
      </c>
      <c r="O167">
        <v>0</v>
      </c>
      <c r="P167">
        <v>0</v>
      </c>
      <c r="Q167" t="s">
        <v>13</v>
      </c>
      <c r="R167">
        <v>0</v>
      </c>
    </row>
    <row r="168" spans="1:18">
      <c r="D168" t="s">
        <v>17</v>
      </c>
      <c r="E168">
        <v>5</v>
      </c>
      <c r="F168">
        <v>52</v>
      </c>
      <c r="G168">
        <v>33.835305887066959</v>
      </c>
      <c r="H168">
        <v>0</v>
      </c>
      <c r="J168">
        <v>5</v>
      </c>
      <c r="K168">
        <v>98</v>
      </c>
      <c r="L168">
        <v>23.618780376616872</v>
      </c>
      <c r="M168">
        <v>0</v>
      </c>
      <c r="O168">
        <v>5</v>
      </c>
      <c r="P168">
        <v>74</v>
      </c>
      <c r="Q168">
        <v>16.183207242814767</v>
      </c>
      <c r="R168">
        <v>0</v>
      </c>
    </row>
    <row r="169" spans="1:18">
      <c r="A169" t="s">
        <v>28</v>
      </c>
      <c r="B169">
        <v>608.70000000000005</v>
      </c>
      <c r="D169" t="s">
        <v>10</v>
      </c>
      <c r="E169">
        <v>0</v>
      </c>
      <c r="F169">
        <v>0</v>
      </c>
      <c r="G169" t="s">
        <v>13</v>
      </c>
      <c r="H169">
        <v>0</v>
      </c>
      <c r="J169">
        <v>0</v>
      </c>
      <c r="K169">
        <v>0</v>
      </c>
      <c r="L169" t="s">
        <v>13</v>
      </c>
      <c r="M169">
        <v>0</v>
      </c>
      <c r="O169">
        <v>0</v>
      </c>
      <c r="P169">
        <v>0</v>
      </c>
      <c r="Q169" t="s">
        <v>13</v>
      </c>
      <c r="R169">
        <v>0</v>
      </c>
    </row>
    <row r="170" spans="1:18">
      <c r="D170" t="s">
        <v>17</v>
      </c>
      <c r="E170">
        <v>0</v>
      </c>
      <c r="F170">
        <v>0</v>
      </c>
      <c r="G170" t="s">
        <v>13</v>
      </c>
      <c r="H170">
        <v>0</v>
      </c>
      <c r="J170">
        <v>0</v>
      </c>
      <c r="K170">
        <v>0</v>
      </c>
      <c r="L170" t="s">
        <v>13</v>
      </c>
      <c r="M170">
        <v>0</v>
      </c>
      <c r="O170">
        <v>0</v>
      </c>
      <c r="P170">
        <v>0</v>
      </c>
      <c r="Q170" t="s">
        <v>13</v>
      </c>
      <c r="R170">
        <v>0</v>
      </c>
    </row>
    <row r="171" spans="1:18">
      <c r="A171" t="s">
        <v>28</v>
      </c>
      <c r="B171">
        <v>619.29999999999995</v>
      </c>
      <c r="D171" t="s">
        <v>10</v>
      </c>
      <c r="E171">
        <v>0</v>
      </c>
      <c r="F171">
        <v>0</v>
      </c>
      <c r="G171" t="s">
        <v>13</v>
      </c>
      <c r="H171">
        <v>0</v>
      </c>
      <c r="J171">
        <v>0</v>
      </c>
      <c r="K171">
        <v>0</v>
      </c>
      <c r="L171" t="s">
        <v>13</v>
      </c>
      <c r="M171">
        <v>0</v>
      </c>
      <c r="O171">
        <v>0</v>
      </c>
      <c r="P171">
        <v>0</v>
      </c>
      <c r="Q171" t="s">
        <v>13</v>
      </c>
      <c r="R171">
        <v>0</v>
      </c>
    </row>
    <row r="172" spans="1:18">
      <c r="D172" t="s">
        <v>17</v>
      </c>
      <c r="E172">
        <v>5</v>
      </c>
      <c r="F172">
        <v>121</v>
      </c>
      <c r="G172">
        <v>39.301235760553858</v>
      </c>
      <c r="H172">
        <v>0</v>
      </c>
      <c r="J172">
        <v>5</v>
      </c>
      <c r="K172">
        <v>173</v>
      </c>
      <c r="L172">
        <v>39.408232036958935</v>
      </c>
      <c r="M172">
        <v>0</v>
      </c>
      <c r="O172">
        <v>5</v>
      </c>
      <c r="P172">
        <v>275</v>
      </c>
      <c r="Q172">
        <v>21.041892163479055</v>
      </c>
      <c r="R172">
        <v>1</v>
      </c>
    </row>
    <row r="173" spans="1:18">
      <c r="A173" t="s">
        <v>29</v>
      </c>
      <c r="B173">
        <v>791.5</v>
      </c>
      <c r="D173" t="s">
        <v>17</v>
      </c>
      <c r="E173">
        <v>30</v>
      </c>
      <c r="F173">
        <v>1350</v>
      </c>
      <c r="G173">
        <v>54.002416134479567</v>
      </c>
      <c r="H173">
        <v>4</v>
      </c>
      <c r="J173">
        <v>29</v>
      </c>
      <c r="K173">
        <v>504</v>
      </c>
      <c r="L173">
        <v>36.614152179427514</v>
      </c>
      <c r="M173">
        <v>1</v>
      </c>
      <c r="O173">
        <v>30</v>
      </c>
      <c r="P173">
        <v>189</v>
      </c>
      <c r="Q173">
        <v>26.114871237671334</v>
      </c>
      <c r="R173">
        <v>0</v>
      </c>
    </row>
    <row r="174" spans="1:18">
      <c r="A174" t="s">
        <v>30</v>
      </c>
      <c r="B174">
        <v>791.5</v>
      </c>
      <c r="D174" t="s">
        <v>10</v>
      </c>
      <c r="E174">
        <v>0</v>
      </c>
      <c r="F174">
        <v>0</v>
      </c>
      <c r="G174" t="s">
        <v>13</v>
      </c>
      <c r="H174">
        <v>0</v>
      </c>
      <c r="J174">
        <v>0</v>
      </c>
      <c r="K174">
        <v>0</v>
      </c>
      <c r="L174" t="s">
        <v>13</v>
      </c>
      <c r="M174">
        <v>0</v>
      </c>
      <c r="O174">
        <v>0</v>
      </c>
      <c r="P174">
        <v>0</v>
      </c>
      <c r="Q174" t="s">
        <v>13</v>
      </c>
      <c r="R174">
        <v>0</v>
      </c>
    </row>
    <row r="175" spans="1:18">
      <c r="D175" t="s">
        <v>17</v>
      </c>
      <c r="E175">
        <v>5</v>
      </c>
      <c r="F175">
        <v>109</v>
      </c>
      <c r="G175">
        <v>33.277636046149141</v>
      </c>
      <c r="H175">
        <v>0</v>
      </c>
      <c r="J175">
        <v>5</v>
      </c>
      <c r="K175">
        <v>243</v>
      </c>
      <c r="L175">
        <v>40.84796499936283</v>
      </c>
      <c r="M175">
        <v>1</v>
      </c>
      <c r="O175">
        <v>5</v>
      </c>
      <c r="P175">
        <v>309</v>
      </c>
      <c r="Q175">
        <v>26.463150942416256</v>
      </c>
      <c r="R175">
        <v>1</v>
      </c>
    </row>
    <row r="176" spans="1:18">
      <c r="A176" t="s">
        <v>30</v>
      </c>
      <c r="B176">
        <v>793.7</v>
      </c>
      <c r="D176" t="s">
        <v>10</v>
      </c>
      <c r="E176">
        <v>0</v>
      </c>
      <c r="F176">
        <v>0</v>
      </c>
      <c r="G176" t="s">
        <v>13</v>
      </c>
      <c r="H176">
        <v>0</v>
      </c>
      <c r="J176">
        <v>0</v>
      </c>
      <c r="K176">
        <v>0</v>
      </c>
      <c r="L176" t="s">
        <v>13</v>
      </c>
      <c r="M176">
        <v>0</v>
      </c>
      <c r="O176">
        <v>0</v>
      </c>
      <c r="P176">
        <v>0</v>
      </c>
      <c r="Q176" t="s">
        <v>13</v>
      </c>
      <c r="R176">
        <v>0</v>
      </c>
    </row>
    <row r="177" spans="1:18">
      <c r="D177" t="s">
        <v>17</v>
      </c>
      <c r="E177">
        <v>5</v>
      </c>
      <c r="F177">
        <v>122</v>
      </c>
      <c r="G177">
        <v>40.872440694071216</v>
      </c>
      <c r="H177">
        <v>0</v>
      </c>
      <c r="J177">
        <v>5</v>
      </c>
      <c r="K177">
        <v>1376</v>
      </c>
      <c r="L177">
        <v>187.58047716062794</v>
      </c>
      <c r="M177">
        <v>3</v>
      </c>
      <c r="O177">
        <v>5</v>
      </c>
      <c r="P177">
        <v>350</v>
      </c>
      <c r="Q177">
        <v>38.45442201624072</v>
      </c>
      <c r="R177">
        <v>1</v>
      </c>
    </row>
    <row r="178" spans="1:18">
      <c r="A178" t="s">
        <v>30</v>
      </c>
      <c r="B178">
        <v>797.3</v>
      </c>
      <c r="D178" t="s">
        <v>10</v>
      </c>
      <c r="E178">
        <v>0</v>
      </c>
      <c r="F178">
        <v>0</v>
      </c>
      <c r="G178" t="s">
        <v>13</v>
      </c>
      <c r="H178">
        <v>0</v>
      </c>
      <c r="J178">
        <v>0</v>
      </c>
      <c r="K178">
        <v>0</v>
      </c>
      <c r="L178" t="s">
        <v>13</v>
      </c>
      <c r="M178">
        <v>0</v>
      </c>
      <c r="O178">
        <v>0</v>
      </c>
      <c r="P178">
        <v>0</v>
      </c>
      <c r="Q178" t="s">
        <v>13</v>
      </c>
      <c r="R178">
        <v>0</v>
      </c>
    </row>
    <row r="179" spans="1:18">
      <c r="D179" t="s">
        <v>17</v>
      </c>
      <c r="E179">
        <v>0</v>
      </c>
      <c r="F179">
        <v>0</v>
      </c>
      <c r="G179" t="s">
        <v>13</v>
      </c>
      <c r="H179">
        <v>0</v>
      </c>
      <c r="J179">
        <v>0</v>
      </c>
      <c r="K179">
        <v>0</v>
      </c>
      <c r="L179" t="s">
        <v>13</v>
      </c>
      <c r="M179">
        <v>0</v>
      </c>
      <c r="O179">
        <v>0</v>
      </c>
      <c r="P179">
        <v>0</v>
      </c>
      <c r="Q179" t="s">
        <v>13</v>
      </c>
      <c r="R179">
        <v>0</v>
      </c>
    </row>
    <row r="180" spans="1:18">
      <c r="A180" t="s">
        <v>31</v>
      </c>
      <c r="B180">
        <v>935.5</v>
      </c>
      <c r="D180" t="s">
        <v>17</v>
      </c>
      <c r="E180">
        <v>10</v>
      </c>
      <c r="F180">
        <v>547.5</v>
      </c>
      <c r="G180">
        <v>15.769553180534627</v>
      </c>
      <c r="H180">
        <v>1</v>
      </c>
      <c r="J180">
        <v>0</v>
      </c>
      <c r="K180">
        <v>0</v>
      </c>
      <c r="L180" t="s">
        <v>13</v>
      </c>
      <c r="M180">
        <v>0</v>
      </c>
      <c r="O180">
        <v>10</v>
      </c>
      <c r="P180">
        <v>1046.2</v>
      </c>
      <c r="Q180">
        <v>7.6499526324107503</v>
      </c>
      <c r="R180">
        <v>1</v>
      </c>
    </row>
    <row r="183" spans="1:18">
      <c r="E183" s="458" t="s">
        <v>50</v>
      </c>
      <c r="F183" s="458"/>
      <c r="G183" s="458"/>
      <c r="H183" s="458" t="s">
        <v>105</v>
      </c>
      <c r="I183" s="458"/>
      <c r="J183" s="458" t="s">
        <v>51</v>
      </c>
      <c r="K183" s="458"/>
      <c r="L183" s="458"/>
      <c r="M183" s="458"/>
      <c r="N183" s="458"/>
      <c r="O183" s="458" t="s">
        <v>52</v>
      </c>
    </row>
    <row r="185" spans="1:18">
      <c r="A185" t="s">
        <v>3</v>
      </c>
      <c r="B185" t="s">
        <v>4</v>
      </c>
      <c r="D185" t="s">
        <v>5</v>
      </c>
      <c r="E185" t="s">
        <v>6</v>
      </c>
      <c r="F185" t="s">
        <v>7</v>
      </c>
      <c r="G185" t="s">
        <v>8</v>
      </c>
      <c r="H185" t="s">
        <v>36</v>
      </c>
      <c r="J185" t="s">
        <v>6</v>
      </c>
      <c r="K185" t="s">
        <v>7</v>
      </c>
      <c r="L185" t="s">
        <v>8</v>
      </c>
      <c r="O185" t="s">
        <v>6</v>
      </c>
      <c r="P185" t="s">
        <v>7</v>
      </c>
      <c r="Q185" t="s">
        <v>8</v>
      </c>
    </row>
    <row r="186" spans="1:18">
      <c r="A186" t="s">
        <v>9</v>
      </c>
      <c r="B186">
        <v>-8.5</v>
      </c>
      <c r="D186" t="s">
        <v>10</v>
      </c>
      <c r="E186">
        <v>22</v>
      </c>
      <c r="F186">
        <v>800</v>
      </c>
      <c r="G186">
        <v>41.516417501651667</v>
      </c>
      <c r="H186">
        <v>1</v>
      </c>
      <c r="J186">
        <v>18</v>
      </c>
      <c r="K186">
        <v>735</v>
      </c>
      <c r="L186">
        <v>69.452330515612971</v>
      </c>
      <c r="O186">
        <v>21</v>
      </c>
      <c r="P186">
        <v>433</v>
      </c>
      <c r="Q186">
        <v>56.47442471435528</v>
      </c>
    </row>
    <row r="187" spans="1:18">
      <c r="A187" t="s">
        <v>37</v>
      </c>
    </row>
    <row r="188" spans="1:18">
      <c r="A188" t="s">
        <v>12</v>
      </c>
      <c r="B188">
        <v>-4.5</v>
      </c>
      <c r="D188" t="s">
        <v>10</v>
      </c>
      <c r="E188">
        <v>0</v>
      </c>
      <c r="F188">
        <v>0</v>
      </c>
      <c r="G188">
        <v>0</v>
      </c>
      <c r="H188">
        <v>0</v>
      </c>
      <c r="J188">
        <v>0</v>
      </c>
      <c r="K188">
        <v>0</v>
      </c>
      <c r="L188">
        <v>0</v>
      </c>
      <c r="O188">
        <v>0</v>
      </c>
      <c r="P188">
        <v>0</v>
      </c>
      <c r="Q188">
        <v>0</v>
      </c>
    </row>
    <row r="189" spans="1:18">
      <c r="A189" t="s">
        <v>38</v>
      </c>
    </row>
    <row r="190" spans="1:18">
      <c r="A190" t="s">
        <v>15</v>
      </c>
      <c r="B190" t="s">
        <v>16</v>
      </c>
      <c r="D190" t="s">
        <v>10</v>
      </c>
      <c r="E190">
        <v>0</v>
      </c>
      <c r="F190">
        <v>0</v>
      </c>
      <c r="G190">
        <v>0</v>
      </c>
      <c r="H190">
        <v>0</v>
      </c>
    </row>
    <row r="191" spans="1:18">
      <c r="D191" t="s">
        <v>17</v>
      </c>
      <c r="E191">
        <v>0</v>
      </c>
      <c r="F191">
        <v>0</v>
      </c>
      <c r="G191">
        <v>0</v>
      </c>
      <c r="H191">
        <v>0</v>
      </c>
    </row>
    <row r="192" spans="1:18">
      <c r="A192" t="s">
        <v>15</v>
      </c>
      <c r="B192" t="s">
        <v>18</v>
      </c>
      <c r="D192" t="s">
        <v>10</v>
      </c>
      <c r="E192">
        <v>0</v>
      </c>
      <c r="F192">
        <v>0</v>
      </c>
      <c r="G192">
        <v>0</v>
      </c>
      <c r="H192">
        <v>0</v>
      </c>
    </row>
    <row r="193" spans="1:17">
      <c r="D193" t="s">
        <v>17</v>
      </c>
      <c r="E193">
        <v>0</v>
      </c>
      <c r="F193">
        <v>0</v>
      </c>
      <c r="G193">
        <v>0</v>
      </c>
      <c r="H193">
        <v>0</v>
      </c>
    </row>
    <row r="194" spans="1:17">
      <c r="A194" t="s">
        <v>15</v>
      </c>
      <c r="B194" t="s">
        <v>19</v>
      </c>
      <c r="D194" t="s">
        <v>10</v>
      </c>
      <c r="E194">
        <v>0</v>
      </c>
      <c r="F194">
        <v>0</v>
      </c>
      <c r="G194">
        <v>0</v>
      </c>
      <c r="H194">
        <v>0</v>
      </c>
    </row>
    <row r="195" spans="1:17">
      <c r="D195" t="s">
        <v>17</v>
      </c>
      <c r="E195" t="s">
        <v>110</v>
      </c>
      <c r="F195" t="s">
        <v>111</v>
      </c>
      <c r="G195" t="s">
        <v>112</v>
      </c>
      <c r="H195" t="s">
        <v>113</v>
      </c>
    </row>
    <row r="196" spans="1:17">
      <c r="A196" t="s">
        <v>15</v>
      </c>
      <c r="B196">
        <v>4.3</v>
      </c>
      <c r="D196" t="s">
        <v>10</v>
      </c>
      <c r="E196">
        <v>0</v>
      </c>
      <c r="F196">
        <v>0</v>
      </c>
      <c r="G196" t="s">
        <v>13</v>
      </c>
      <c r="H196">
        <v>0</v>
      </c>
    </row>
    <row r="197" spans="1:17">
      <c r="D197" t="s">
        <v>17</v>
      </c>
      <c r="E197">
        <v>5</v>
      </c>
      <c r="F197">
        <v>54</v>
      </c>
      <c r="G197">
        <v>15.063775382780349</v>
      </c>
      <c r="H197">
        <v>0</v>
      </c>
    </row>
    <row r="198" spans="1:17">
      <c r="A198" t="s">
        <v>20</v>
      </c>
      <c r="B198">
        <v>86.8</v>
      </c>
      <c r="D198" t="s">
        <v>17</v>
      </c>
      <c r="E198">
        <v>0</v>
      </c>
      <c r="F198">
        <v>0</v>
      </c>
      <c r="G198">
        <v>0</v>
      </c>
      <c r="H198">
        <v>0</v>
      </c>
      <c r="J198">
        <v>0</v>
      </c>
      <c r="K198">
        <v>0</v>
      </c>
      <c r="L198">
        <v>0</v>
      </c>
      <c r="O198">
        <v>0</v>
      </c>
      <c r="P198">
        <v>0</v>
      </c>
      <c r="Q198">
        <v>0</v>
      </c>
    </row>
    <row r="199" spans="1:17">
      <c r="A199" t="s">
        <v>21</v>
      </c>
      <c r="B199">
        <v>84.2</v>
      </c>
      <c r="D199" t="s">
        <v>10</v>
      </c>
      <c r="E199">
        <v>0</v>
      </c>
      <c r="F199">
        <v>0</v>
      </c>
      <c r="G199">
        <v>0</v>
      </c>
      <c r="H199">
        <v>0</v>
      </c>
    </row>
    <row r="200" spans="1:17">
      <c r="D200" t="s">
        <v>17</v>
      </c>
      <c r="E200">
        <v>0</v>
      </c>
      <c r="F200">
        <v>0</v>
      </c>
      <c r="G200">
        <v>0</v>
      </c>
      <c r="H200">
        <v>0</v>
      </c>
    </row>
    <row r="201" spans="1:17">
      <c r="A201" t="s">
        <v>21</v>
      </c>
      <c r="B201">
        <v>86.8</v>
      </c>
      <c r="D201" t="s">
        <v>10</v>
      </c>
      <c r="E201">
        <v>0</v>
      </c>
      <c r="F201">
        <v>0</v>
      </c>
      <c r="G201">
        <v>0</v>
      </c>
      <c r="H201">
        <v>0</v>
      </c>
    </row>
    <row r="202" spans="1:17">
      <c r="D202" t="s">
        <v>17</v>
      </c>
      <c r="E202">
        <v>0</v>
      </c>
      <c r="F202">
        <v>0</v>
      </c>
      <c r="G202">
        <v>0</v>
      </c>
      <c r="H202">
        <v>0</v>
      </c>
    </row>
    <row r="203" spans="1:17">
      <c r="A203" t="s">
        <v>21</v>
      </c>
      <c r="B203">
        <v>91.4</v>
      </c>
      <c r="D203" t="s">
        <v>10</v>
      </c>
      <c r="E203">
        <v>0</v>
      </c>
      <c r="F203">
        <v>0</v>
      </c>
      <c r="G203">
        <v>0</v>
      </c>
      <c r="H203">
        <v>0</v>
      </c>
    </row>
    <row r="204" spans="1:17">
      <c r="D204" t="s">
        <v>17</v>
      </c>
      <c r="E204">
        <v>0</v>
      </c>
      <c r="F204">
        <v>0</v>
      </c>
      <c r="G204">
        <v>0</v>
      </c>
      <c r="H204">
        <v>0</v>
      </c>
    </row>
    <row r="205" spans="1:17">
      <c r="A205" t="s">
        <v>21</v>
      </c>
      <c r="B205">
        <v>92.8</v>
      </c>
      <c r="D205" t="s">
        <v>10</v>
      </c>
      <c r="E205">
        <v>0</v>
      </c>
      <c r="F205">
        <v>0</v>
      </c>
      <c r="G205">
        <v>0</v>
      </c>
      <c r="H205">
        <v>0</v>
      </c>
    </row>
    <row r="206" spans="1:17">
      <c r="D206" t="s">
        <v>17</v>
      </c>
      <c r="E206" t="s">
        <v>110</v>
      </c>
      <c r="F206" t="s">
        <v>111</v>
      </c>
      <c r="G206" t="s">
        <v>112</v>
      </c>
      <c r="H206" t="s">
        <v>113</v>
      </c>
    </row>
    <row r="207" spans="1:17">
      <c r="A207" t="s">
        <v>22</v>
      </c>
      <c r="B207">
        <v>306.89999999999998</v>
      </c>
      <c r="D207" t="s">
        <v>10</v>
      </c>
      <c r="E207">
        <v>10</v>
      </c>
      <c r="F207">
        <v>2680</v>
      </c>
      <c r="G207">
        <v>202.24533358306624</v>
      </c>
      <c r="H207">
        <v>4</v>
      </c>
      <c r="J207">
        <v>10</v>
      </c>
      <c r="K207">
        <v>1460</v>
      </c>
      <c r="L207">
        <v>124.84447877741988</v>
      </c>
      <c r="O207">
        <v>18</v>
      </c>
      <c r="P207">
        <v>740</v>
      </c>
      <c r="Q207">
        <v>220.48880496147626</v>
      </c>
    </row>
    <row r="208" spans="1:17">
      <c r="A208" t="s">
        <v>23</v>
      </c>
      <c r="B208">
        <v>305.10000000000002</v>
      </c>
      <c r="D208" t="s">
        <v>10</v>
      </c>
      <c r="E208">
        <v>0</v>
      </c>
      <c r="F208">
        <v>0</v>
      </c>
      <c r="G208">
        <v>0</v>
      </c>
      <c r="H208">
        <v>0</v>
      </c>
    </row>
    <row r="209" spans="1:17">
      <c r="D209" t="s">
        <v>17</v>
      </c>
      <c r="E209">
        <v>0</v>
      </c>
      <c r="F209">
        <v>0</v>
      </c>
      <c r="G209">
        <v>0</v>
      </c>
      <c r="H209">
        <v>0</v>
      </c>
    </row>
    <row r="210" spans="1:17">
      <c r="A210" t="s">
        <v>23</v>
      </c>
      <c r="B210">
        <v>308.10000000000002</v>
      </c>
      <c r="D210" t="s">
        <v>10</v>
      </c>
      <c r="E210">
        <v>0</v>
      </c>
      <c r="F210">
        <v>0</v>
      </c>
      <c r="G210">
        <v>0</v>
      </c>
      <c r="H210">
        <v>0</v>
      </c>
    </row>
    <row r="211" spans="1:17">
      <c r="D211" t="s">
        <v>17</v>
      </c>
      <c r="E211">
        <v>0</v>
      </c>
      <c r="F211">
        <v>0</v>
      </c>
      <c r="G211">
        <v>0</v>
      </c>
      <c r="H211">
        <v>0</v>
      </c>
    </row>
    <row r="212" spans="1:17">
      <c r="A212" t="s">
        <v>23</v>
      </c>
      <c r="B212">
        <v>314.8</v>
      </c>
      <c r="D212" t="s">
        <v>10</v>
      </c>
      <c r="E212">
        <v>0</v>
      </c>
      <c r="F212">
        <v>0</v>
      </c>
      <c r="G212">
        <v>0</v>
      </c>
      <c r="H212">
        <v>0</v>
      </c>
    </row>
    <row r="213" spans="1:17">
      <c r="D213" t="s">
        <v>17</v>
      </c>
      <c r="E213" t="s">
        <v>110</v>
      </c>
      <c r="F213" t="s">
        <v>111</v>
      </c>
      <c r="G213" t="s">
        <v>112</v>
      </c>
      <c r="H213" t="s">
        <v>113</v>
      </c>
    </row>
    <row r="214" spans="1:17">
      <c r="A214" t="s">
        <v>24</v>
      </c>
      <c r="B214">
        <v>351</v>
      </c>
      <c r="D214" t="s">
        <v>10</v>
      </c>
      <c r="E214">
        <v>5</v>
      </c>
      <c r="F214">
        <v>1</v>
      </c>
      <c r="G214">
        <v>1</v>
      </c>
      <c r="H214">
        <v>0</v>
      </c>
      <c r="J214">
        <v>4</v>
      </c>
      <c r="K214">
        <v>1</v>
      </c>
      <c r="L214" t="s">
        <v>13</v>
      </c>
      <c r="O214">
        <v>4</v>
      </c>
      <c r="P214">
        <v>1</v>
      </c>
      <c r="Q214" t="s">
        <v>13</v>
      </c>
    </row>
    <row r="215" spans="1:17">
      <c r="A215" t="s">
        <v>25</v>
      </c>
      <c r="B215">
        <v>462.8</v>
      </c>
      <c r="D215" t="s">
        <v>10</v>
      </c>
      <c r="E215">
        <v>4</v>
      </c>
      <c r="F215">
        <v>1</v>
      </c>
      <c r="G215" t="s">
        <v>13</v>
      </c>
      <c r="H215">
        <v>0</v>
      </c>
      <c r="J215">
        <v>4</v>
      </c>
      <c r="K215">
        <v>33</v>
      </c>
      <c r="L215" t="s">
        <v>13</v>
      </c>
      <c r="O215">
        <v>5</v>
      </c>
      <c r="P215">
        <v>273</v>
      </c>
      <c r="Q215">
        <v>42.869975221055597</v>
      </c>
    </row>
    <row r="216" spans="1:17">
      <c r="A216" t="s">
        <v>26</v>
      </c>
      <c r="B216">
        <v>462.6</v>
      </c>
      <c r="D216" t="s">
        <v>10</v>
      </c>
      <c r="E216">
        <v>0</v>
      </c>
      <c r="F216">
        <v>0</v>
      </c>
      <c r="G216">
        <v>0</v>
      </c>
      <c r="H216">
        <v>0</v>
      </c>
    </row>
    <row r="217" spans="1:17">
      <c r="D217" t="s">
        <v>17</v>
      </c>
      <c r="E217">
        <v>0</v>
      </c>
      <c r="F217">
        <v>0</v>
      </c>
      <c r="G217">
        <v>0</v>
      </c>
      <c r="H217">
        <v>0</v>
      </c>
    </row>
    <row r="218" spans="1:17">
      <c r="A218" t="s">
        <v>26</v>
      </c>
      <c r="B218">
        <v>463.9</v>
      </c>
      <c r="D218" t="s">
        <v>10</v>
      </c>
      <c r="E218">
        <v>0</v>
      </c>
      <c r="F218">
        <v>0</v>
      </c>
      <c r="G218">
        <v>0</v>
      </c>
      <c r="H218">
        <v>0</v>
      </c>
    </row>
    <row r="219" spans="1:17">
      <c r="D219" t="s">
        <v>17</v>
      </c>
      <c r="E219">
        <v>0</v>
      </c>
      <c r="F219">
        <v>0</v>
      </c>
      <c r="G219">
        <v>0</v>
      </c>
      <c r="H219">
        <v>0</v>
      </c>
    </row>
    <row r="220" spans="1:17">
      <c r="A220" t="s">
        <v>26</v>
      </c>
      <c r="B220">
        <v>469.9</v>
      </c>
      <c r="D220" t="s">
        <v>10</v>
      </c>
      <c r="E220">
        <v>0</v>
      </c>
      <c r="F220">
        <v>0</v>
      </c>
      <c r="G220">
        <v>0</v>
      </c>
      <c r="H220">
        <v>0</v>
      </c>
    </row>
    <row r="221" spans="1:17">
      <c r="D221" t="s">
        <v>17</v>
      </c>
      <c r="E221">
        <v>0</v>
      </c>
      <c r="F221">
        <v>0</v>
      </c>
      <c r="G221">
        <v>0</v>
      </c>
      <c r="H221">
        <v>0</v>
      </c>
    </row>
    <row r="222" spans="1:17">
      <c r="A222" t="s">
        <v>26</v>
      </c>
      <c r="B222">
        <v>470</v>
      </c>
      <c r="D222" t="s">
        <v>10</v>
      </c>
      <c r="E222">
        <v>0</v>
      </c>
      <c r="F222">
        <v>0</v>
      </c>
      <c r="G222">
        <v>0</v>
      </c>
      <c r="H222">
        <v>0</v>
      </c>
    </row>
    <row r="223" spans="1:17">
      <c r="D223" t="s">
        <v>17</v>
      </c>
      <c r="E223">
        <v>0</v>
      </c>
      <c r="F223">
        <v>0</v>
      </c>
      <c r="G223">
        <v>0</v>
      </c>
      <c r="H223">
        <v>0</v>
      </c>
    </row>
    <row r="224" spans="1:17">
      <c r="A224" t="s">
        <v>26</v>
      </c>
      <c r="B224">
        <v>477.5</v>
      </c>
      <c r="D224" t="s">
        <v>10</v>
      </c>
      <c r="E224">
        <v>0</v>
      </c>
      <c r="F224">
        <v>0</v>
      </c>
      <c r="G224">
        <v>0</v>
      </c>
      <c r="H224">
        <v>0</v>
      </c>
    </row>
    <row r="225" spans="1:17">
      <c r="D225" t="s">
        <v>17</v>
      </c>
      <c r="E225">
        <v>0</v>
      </c>
      <c r="F225">
        <v>0</v>
      </c>
      <c r="G225">
        <v>0</v>
      </c>
      <c r="H225">
        <v>0</v>
      </c>
    </row>
    <row r="226" spans="1:17">
      <c r="A226" t="s">
        <v>27</v>
      </c>
      <c r="B226">
        <v>594</v>
      </c>
      <c r="D226" t="s">
        <v>17</v>
      </c>
      <c r="E226">
        <v>31</v>
      </c>
      <c r="F226">
        <v>800</v>
      </c>
      <c r="G226">
        <v>4.6903403884047643</v>
      </c>
      <c r="H226">
        <v>2</v>
      </c>
      <c r="J226">
        <v>30</v>
      </c>
      <c r="K226">
        <v>510</v>
      </c>
      <c r="L226">
        <v>17.806001510640563</v>
      </c>
      <c r="O226">
        <v>31</v>
      </c>
      <c r="P226">
        <v>200</v>
      </c>
      <c r="Q226">
        <v>38.187823078131728</v>
      </c>
    </row>
    <row r="227" spans="1:17">
      <c r="A227" t="s">
        <v>28</v>
      </c>
      <c r="B227">
        <v>594</v>
      </c>
      <c r="D227" t="s">
        <v>10</v>
      </c>
      <c r="E227">
        <v>0</v>
      </c>
      <c r="F227">
        <v>0</v>
      </c>
      <c r="G227">
        <v>0</v>
      </c>
      <c r="H227">
        <v>0</v>
      </c>
    </row>
    <row r="228" spans="1:17">
      <c r="D228" t="s">
        <v>17</v>
      </c>
      <c r="E228">
        <v>0</v>
      </c>
      <c r="F228">
        <v>0</v>
      </c>
      <c r="G228">
        <v>0</v>
      </c>
      <c r="H228">
        <v>0</v>
      </c>
    </row>
    <row r="229" spans="1:17">
      <c r="A229" t="s">
        <v>28</v>
      </c>
      <c r="B229">
        <v>608.70000000000005</v>
      </c>
      <c r="D229" t="s">
        <v>10</v>
      </c>
      <c r="E229">
        <v>0</v>
      </c>
      <c r="F229">
        <v>0</v>
      </c>
      <c r="G229">
        <v>0</v>
      </c>
      <c r="H229">
        <v>0</v>
      </c>
    </row>
    <row r="230" spans="1:17">
      <c r="D230" t="s">
        <v>17</v>
      </c>
      <c r="E230">
        <v>0</v>
      </c>
      <c r="F230">
        <v>0</v>
      </c>
      <c r="G230">
        <v>0</v>
      </c>
      <c r="H230">
        <v>0</v>
      </c>
    </row>
    <row r="231" spans="1:17">
      <c r="A231" t="s">
        <v>28</v>
      </c>
      <c r="B231">
        <v>619.29999999999995</v>
      </c>
      <c r="D231" t="s">
        <v>10</v>
      </c>
      <c r="E231">
        <v>0</v>
      </c>
      <c r="F231">
        <v>0</v>
      </c>
      <c r="G231">
        <v>0</v>
      </c>
      <c r="H231">
        <v>0</v>
      </c>
    </row>
    <row r="232" spans="1:17">
      <c r="D232" t="s">
        <v>17</v>
      </c>
      <c r="E232">
        <v>0</v>
      </c>
      <c r="F232">
        <v>0</v>
      </c>
      <c r="G232">
        <v>0</v>
      </c>
      <c r="H232">
        <v>0</v>
      </c>
    </row>
    <row r="233" spans="1:17">
      <c r="A233" t="s">
        <v>29</v>
      </c>
      <c r="B233">
        <v>791.5</v>
      </c>
      <c r="D233" t="s">
        <v>17</v>
      </c>
      <c r="E233">
        <v>31</v>
      </c>
      <c r="F233">
        <v>3410</v>
      </c>
      <c r="G233">
        <v>23.068610421923612</v>
      </c>
      <c r="H233">
        <v>4</v>
      </c>
      <c r="J233">
        <v>30</v>
      </c>
      <c r="K233">
        <v>648.79999999999995</v>
      </c>
      <c r="L233">
        <v>55.533361406554064</v>
      </c>
      <c r="O233">
        <v>31</v>
      </c>
      <c r="P233">
        <v>384</v>
      </c>
      <c r="Q233">
        <v>24.307627350790558</v>
      </c>
    </row>
    <row r="234" spans="1:17">
      <c r="A234" t="s">
        <v>30</v>
      </c>
      <c r="B234">
        <v>791.5</v>
      </c>
      <c r="D234" t="s">
        <v>10</v>
      </c>
      <c r="E234">
        <v>0</v>
      </c>
      <c r="F234">
        <v>0</v>
      </c>
      <c r="G234">
        <v>0</v>
      </c>
      <c r="H234">
        <v>0</v>
      </c>
    </row>
    <row r="235" spans="1:17">
      <c r="D235" t="s">
        <v>17</v>
      </c>
      <c r="E235">
        <v>0</v>
      </c>
      <c r="F235">
        <v>0</v>
      </c>
      <c r="G235">
        <v>0</v>
      </c>
      <c r="H235">
        <v>0</v>
      </c>
    </row>
    <row r="236" spans="1:17">
      <c r="A236" t="s">
        <v>30</v>
      </c>
      <c r="B236">
        <v>793.7</v>
      </c>
      <c r="D236" t="s">
        <v>10</v>
      </c>
      <c r="E236">
        <v>0</v>
      </c>
      <c r="F236">
        <v>0</v>
      </c>
      <c r="G236">
        <v>0</v>
      </c>
      <c r="H236">
        <v>0</v>
      </c>
    </row>
    <row r="237" spans="1:17">
      <c r="D237" t="s">
        <v>17</v>
      </c>
      <c r="E237">
        <v>0</v>
      </c>
      <c r="F237">
        <v>0</v>
      </c>
      <c r="G237">
        <v>0</v>
      </c>
      <c r="H237">
        <v>0</v>
      </c>
    </row>
    <row r="238" spans="1:17">
      <c r="A238" t="s">
        <v>30</v>
      </c>
      <c r="B238">
        <v>797.3</v>
      </c>
      <c r="D238" t="s">
        <v>10</v>
      </c>
      <c r="E238">
        <v>0</v>
      </c>
      <c r="F238">
        <v>0</v>
      </c>
      <c r="G238">
        <v>0</v>
      </c>
      <c r="H238">
        <v>0</v>
      </c>
    </row>
    <row r="239" spans="1:17">
      <c r="D239" t="s">
        <v>17</v>
      </c>
      <c r="E239">
        <v>0</v>
      </c>
      <c r="F239">
        <v>0</v>
      </c>
      <c r="G239">
        <v>0</v>
      </c>
      <c r="H239">
        <v>0</v>
      </c>
    </row>
    <row r="240" spans="1:17">
      <c r="A240" t="s">
        <v>31</v>
      </c>
      <c r="B240">
        <v>935.5</v>
      </c>
      <c r="D240" t="s">
        <v>17</v>
      </c>
      <c r="E240">
        <v>10</v>
      </c>
      <c r="F240">
        <v>1413.6</v>
      </c>
      <c r="G240">
        <v>15.459559960037465</v>
      </c>
      <c r="H240">
        <v>2</v>
      </c>
      <c r="J240">
        <v>0</v>
      </c>
      <c r="K240">
        <v>0</v>
      </c>
      <c r="L240" t="s">
        <v>13</v>
      </c>
      <c r="O240">
        <v>0</v>
      </c>
      <c r="P240">
        <v>0</v>
      </c>
      <c r="Q240" t="s">
        <v>13</v>
      </c>
    </row>
    <row r="242" spans="1:15">
      <c r="A242" t="s">
        <v>39</v>
      </c>
      <c r="O242" t="s">
        <v>45</v>
      </c>
    </row>
    <row r="243" spans="1:15">
      <c r="A243" t="s">
        <v>40</v>
      </c>
      <c r="M243" t="s">
        <v>46</v>
      </c>
    </row>
    <row r="244" spans="1:15">
      <c r="A244" t="s">
        <v>115</v>
      </c>
    </row>
    <row r="245" spans="1:15">
      <c r="A245" t="s">
        <v>42</v>
      </c>
    </row>
    <row r="246" spans="1:15">
      <c r="A246" t="s">
        <v>116</v>
      </c>
    </row>
    <row r="247" spans="1:15">
      <c r="A247" t="s">
        <v>117</v>
      </c>
    </row>
  </sheetData>
  <conditionalFormatting sqref="G2">
    <cfRule type="expression" dxfId="1337" priority="1" stopIfTrue="1">
      <formula>"&gt;2000"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8"/>
  <sheetViews>
    <sheetView workbookViewId="0">
      <selection activeCell="A16" sqref="A16"/>
    </sheetView>
  </sheetViews>
  <sheetFormatPr defaultRowHeight="15"/>
  <cols>
    <col min="1" max="1" width="105.85546875" bestFit="1" customWidth="1"/>
  </cols>
  <sheetData>
    <row r="1" spans="1:20">
      <c r="A1" s="1"/>
      <c r="B1" s="463"/>
      <c r="C1" s="1"/>
      <c r="D1" s="1"/>
      <c r="E1" s="316"/>
      <c r="F1" s="452"/>
      <c r="G1" s="316"/>
      <c r="H1" s="316"/>
      <c r="I1" s="316"/>
      <c r="J1" s="316"/>
      <c r="K1" s="452"/>
      <c r="L1" s="452"/>
      <c r="M1" s="316"/>
      <c r="N1" s="316"/>
      <c r="O1" s="316"/>
      <c r="P1" s="452"/>
      <c r="Q1" s="452"/>
      <c r="R1" s="1"/>
      <c r="S1" s="1"/>
      <c r="T1" s="1"/>
    </row>
    <row r="2" spans="1:20">
      <c r="A2" s="1"/>
      <c r="B2" s="463"/>
      <c r="C2" s="1"/>
      <c r="D2" s="1"/>
      <c r="E2" s="316"/>
      <c r="F2" s="452"/>
      <c r="G2" s="316"/>
      <c r="H2" s="316"/>
      <c r="I2" s="316"/>
      <c r="J2" s="316"/>
      <c r="K2" s="452"/>
      <c r="L2" s="452"/>
      <c r="M2" s="316"/>
      <c r="N2" s="316"/>
      <c r="O2" s="316"/>
      <c r="P2" s="452"/>
      <c r="Q2" s="452"/>
      <c r="R2" s="1"/>
      <c r="S2" s="1"/>
      <c r="T2" s="1"/>
    </row>
    <row r="3" spans="1:20">
      <c r="A3" s="1"/>
      <c r="B3" s="463"/>
      <c r="C3" s="1"/>
      <c r="D3" s="1"/>
      <c r="E3" s="316" t="s">
        <v>0</v>
      </c>
      <c r="F3" s="452"/>
      <c r="G3" s="316"/>
      <c r="H3" s="316"/>
      <c r="I3" s="316"/>
      <c r="J3" s="316" t="s">
        <v>1</v>
      </c>
      <c r="K3" s="452"/>
      <c r="L3" s="452"/>
      <c r="M3" s="316"/>
      <c r="N3" s="316"/>
      <c r="O3" s="316" t="s">
        <v>2</v>
      </c>
      <c r="P3" s="452"/>
      <c r="Q3" s="452"/>
      <c r="R3" s="1"/>
      <c r="S3" s="1"/>
      <c r="T3" s="1"/>
    </row>
    <row r="4" spans="1:20">
      <c r="A4" s="1"/>
      <c r="B4" s="463"/>
      <c r="C4" s="1"/>
      <c r="D4" s="1"/>
      <c r="E4" s="316"/>
      <c r="F4" s="452"/>
      <c r="G4" s="316"/>
      <c r="H4" s="316"/>
      <c r="I4" s="316"/>
      <c r="J4" s="316"/>
      <c r="K4" s="452"/>
      <c r="L4" s="452"/>
      <c r="M4" s="316"/>
      <c r="N4" s="316"/>
      <c r="O4" s="316"/>
      <c r="P4" s="452"/>
      <c r="Q4" s="452"/>
      <c r="R4" s="1"/>
      <c r="S4" s="1"/>
      <c r="T4" s="1"/>
    </row>
    <row r="5" spans="1:20">
      <c r="A5" s="1" t="s">
        <v>3</v>
      </c>
      <c r="B5" s="463" t="s">
        <v>4</v>
      </c>
      <c r="C5" s="1"/>
      <c r="D5" s="1" t="s">
        <v>5</v>
      </c>
      <c r="E5" s="316" t="s">
        <v>6</v>
      </c>
      <c r="F5" s="452" t="s">
        <v>7</v>
      </c>
      <c r="G5" s="316" t="s">
        <v>8</v>
      </c>
      <c r="H5" s="316"/>
      <c r="I5" s="316"/>
      <c r="J5" s="316" t="s">
        <v>6</v>
      </c>
      <c r="K5" s="452" t="s">
        <v>7</v>
      </c>
      <c r="L5" s="452" t="s">
        <v>8</v>
      </c>
      <c r="M5" s="316"/>
      <c r="N5" s="316"/>
      <c r="O5" s="316" t="s">
        <v>6</v>
      </c>
      <c r="P5" s="452" t="s">
        <v>7</v>
      </c>
      <c r="Q5" s="452" t="s">
        <v>8</v>
      </c>
      <c r="R5" s="1"/>
      <c r="S5" s="1"/>
      <c r="T5" s="1"/>
    </row>
    <row r="6" spans="1:20">
      <c r="A6" s="1" t="s">
        <v>9</v>
      </c>
      <c r="B6" s="463">
        <v>-8.5</v>
      </c>
      <c r="C6" s="1"/>
      <c r="D6" s="1" t="s">
        <v>10</v>
      </c>
      <c r="E6" s="316">
        <v>21</v>
      </c>
      <c r="F6" s="452">
        <v>530</v>
      </c>
      <c r="G6" s="452">
        <v>163.9016355566016</v>
      </c>
      <c r="H6" s="316"/>
      <c r="I6" s="316"/>
      <c r="J6" s="316">
        <v>17</v>
      </c>
      <c r="K6" s="452">
        <v>900</v>
      </c>
      <c r="L6" s="452">
        <v>262.0203610555476</v>
      </c>
      <c r="M6" s="316"/>
      <c r="N6" s="316"/>
      <c r="O6" s="316">
        <v>21</v>
      </c>
      <c r="P6" s="452">
        <v>480</v>
      </c>
      <c r="Q6" s="452">
        <v>82.491101174397386</v>
      </c>
      <c r="R6" s="1"/>
      <c r="S6" s="1"/>
      <c r="T6" s="1"/>
    </row>
    <row r="7" spans="1:20">
      <c r="A7" s="1" t="s">
        <v>11</v>
      </c>
      <c r="B7" s="463"/>
      <c r="C7" s="1"/>
      <c r="D7" s="1"/>
      <c r="E7" s="316"/>
      <c r="F7" s="452"/>
      <c r="G7" s="452"/>
      <c r="H7" s="316"/>
      <c r="I7" s="316"/>
      <c r="J7" s="316"/>
      <c r="K7" s="452"/>
      <c r="L7" s="452"/>
      <c r="M7" s="316"/>
      <c r="N7" s="316"/>
      <c r="O7" s="316"/>
      <c r="P7" s="452"/>
      <c r="Q7" s="452"/>
      <c r="R7" s="1"/>
      <c r="S7" s="1"/>
      <c r="T7" s="1"/>
    </row>
    <row r="8" spans="1:20">
      <c r="A8" s="1"/>
      <c r="B8" s="463"/>
      <c r="C8" s="1"/>
      <c r="D8" s="1"/>
      <c r="E8" s="316"/>
      <c r="F8" s="452"/>
      <c r="G8" s="452"/>
      <c r="H8" s="316"/>
      <c r="I8" s="316"/>
      <c r="J8" s="316"/>
      <c r="K8" s="452"/>
      <c r="L8" s="452"/>
      <c r="M8" s="316"/>
      <c r="N8" s="316"/>
      <c r="O8" s="316"/>
      <c r="P8" s="452"/>
      <c r="Q8" s="452"/>
      <c r="R8" s="1"/>
      <c r="S8" s="1"/>
      <c r="T8" s="1"/>
    </row>
    <row r="9" spans="1:20">
      <c r="A9" s="1" t="s">
        <v>12</v>
      </c>
      <c r="B9" s="463">
        <v>-4.5</v>
      </c>
      <c r="C9" s="1"/>
      <c r="D9" s="1" t="s">
        <v>10</v>
      </c>
      <c r="E9" s="316">
        <v>0</v>
      </c>
      <c r="F9" s="452">
        <v>0</v>
      </c>
      <c r="G9" s="452" t="s">
        <v>13</v>
      </c>
      <c r="H9" s="316"/>
      <c r="I9" s="316"/>
      <c r="J9" s="316">
        <v>0</v>
      </c>
      <c r="K9" s="452">
        <v>0</v>
      </c>
      <c r="L9" s="452" t="s">
        <v>13</v>
      </c>
      <c r="M9" s="316"/>
      <c r="N9" s="316"/>
      <c r="O9" s="316">
        <v>0</v>
      </c>
      <c r="P9" s="452">
        <v>0</v>
      </c>
      <c r="Q9" s="452" t="s">
        <v>13</v>
      </c>
      <c r="R9" s="1"/>
      <c r="S9" s="1"/>
      <c r="T9" s="1"/>
    </row>
    <row r="10" spans="1:20">
      <c r="A10" s="1" t="s">
        <v>14</v>
      </c>
      <c r="B10" s="463"/>
      <c r="C10" s="1"/>
      <c r="D10" s="1"/>
      <c r="E10" s="316"/>
      <c r="F10" s="452"/>
      <c r="G10" s="452"/>
      <c r="H10" s="316"/>
      <c r="I10" s="316"/>
      <c r="J10" s="316"/>
      <c r="K10" s="452"/>
      <c r="L10" s="452"/>
      <c r="M10" s="316"/>
      <c r="N10" s="316"/>
      <c r="O10" s="316"/>
      <c r="P10" s="452"/>
      <c r="Q10" s="452"/>
      <c r="R10" s="1"/>
      <c r="S10" s="1"/>
      <c r="T10" s="1"/>
    </row>
    <row r="11" spans="1:20">
      <c r="A11" s="1" t="s">
        <v>15</v>
      </c>
      <c r="B11" s="463" t="s">
        <v>16</v>
      </c>
      <c r="C11" s="1"/>
      <c r="D11" s="1" t="s">
        <v>10</v>
      </c>
      <c r="E11" s="316"/>
      <c r="F11" s="452"/>
      <c r="G11" s="452"/>
      <c r="H11" s="316"/>
      <c r="I11" s="316"/>
      <c r="J11" s="316"/>
      <c r="K11" s="452"/>
      <c r="L11" s="452"/>
      <c r="M11" s="316"/>
      <c r="N11" s="316"/>
      <c r="O11" s="316"/>
      <c r="P11" s="452"/>
      <c r="Q11" s="452"/>
      <c r="R11" s="1"/>
      <c r="S11" s="1"/>
      <c r="T11" s="1"/>
    </row>
    <row r="12" spans="1:20">
      <c r="A12" s="1"/>
      <c r="B12" s="463"/>
      <c r="C12" s="1"/>
      <c r="D12" s="1" t="s">
        <v>17</v>
      </c>
      <c r="E12" s="316"/>
      <c r="F12" s="452"/>
      <c r="G12" s="452"/>
      <c r="H12" s="316"/>
      <c r="I12" s="316"/>
      <c r="J12" s="316"/>
      <c r="K12" s="452"/>
      <c r="L12" s="452"/>
      <c r="M12" s="316"/>
      <c r="N12" s="316"/>
      <c r="O12" s="316"/>
      <c r="P12" s="452"/>
      <c r="Q12" s="452"/>
      <c r="R12" s="1"/>
      <c r="S12" s="1"/>
      <c r="T12" s="1"/>
    </row>
    <row r="13" spans="1:20">
      <c r="A13" s="1" t="s">
        <v>15</v>
      </c>
      <c r="B13" s="463" t="s">
        <v>18</v>
      </c>
      <c r="C13" s="1"/>
      <c r="D13" s="1" t="s">
        <v>10</v>
      </c>
      <c r="E13" s="316"/>
      <c r="F13" s="452"/>
      <c r="G13" s="452"/>
      <c r="H13" s="316"/>
      <c r="I13" s="316"/>
      <c r="J13" s="316"/>
      <c r="K13" s="452"/>
      <c r="L13" s="452"/>
      <c r="M13" s="316"/>
      <c r="N13" s="316"/>
      <c r="O13" s="316"/>
      <c r="P13" s="452"/>
      <c r="Q13" s="452"/>
      <c r="R13" s="1"/>
      <c r="S13" s="1"/>
      <c r="T13" s="1"/>
    </row>
    <row r="14" spans="1:20">
      <c r="A14" s="1"/>
      <c r="B14" s="463"/>
      <c r="C14" s="1"/>
      <c r="D14" s="1" t="s">
        <v>17</v>
      </c>
      <c r="E14" s="316"/>
      <c r="F14" s="452"/>
      <c r="G14" s="452"/>
      <c r="H14" s="316"/>
      <c r="I14" s="316"/>
      <c r="J14" s="316"/>
      <c r="K14" s="452"/>
      <c r="L14" s="452"/>
      <c r="M14" s="316"/>
      <c r="N14" s="316"/>
      <c r="O14" s="316"/>
      <c r="P14" s="452"/>
      <c r="Q14" s="452"/>
      <c r="R14" s="1"/>
      <c r="S14" s="1"/>
      <c r="T14" s="1"/>
    </row>
    <row r="15" spans="1:20">
      <c r="A15" s="1" t="s">
        <v>15</v>
      </c>
      <c r="B15" s="463" t="s">
        <v>19</v>
      </c>
      <c r="C15" s="1"/>
      <c r="D15" s="1" t="s">
        <v>10</v>
      </c>
      <c r="E15" s="316"/>
      <c r="F15" s="452"/>
      <c r="G15" s="452"/>
      <c r="H15" s="316"/>
      <c r="I15" s="316"/>
      <c r="J15" s="316"/>
      <c r="K15" s="452"/>
      <c r="L15" s="452"/>
      <c r="M15" s="316"/>
      <c r="N15" s="316"/>
      <c r="O15" s="316"/>
      <c r="P15" s="452"/>
      <c r="Q15" s="452"/>
      <c r="R15" s="1"/>
      <c r="S15" s="1"/>
      <c r="T15" s="1"/>
    </row>
    <row r="16" spans="1:20">
      <c r="A16" s="1"/>
      <c r="B16" s="463"/>
      <c r="C16" s="1"/>
      <c r="D16" s="1" t="s">
        <v>17</v>
      </c>
      <c r="E16" s="316"/>
      <c r="F16" s="452"/>
      <c r="G16" s="452"/>
      <c r="H16" s="316"/>
      <c r="I16" s="316"/>
      <c r="J16" s="316"/>
      <c r="K16" s="452"/>
      <c r="L16" s="452"/>
      <c r="M16" s="316"/>
      <c r="N16" s="316"/>
      <c r="O16" s="316"/>
      <c r="P16" s="452"/>
      <c r="Q16" s="452"/>
      <c r="R16" s="1"/>
      <c r="S16" s="1"/>
      <c r="T16" s="1"/>
    </row>
    <row r="17" spans="1:20">
      <c r="A17" s="1" t="s">
        <v>15</v>
      </c>
      <c r="B17" s="463">
        <v>4.3</v>
      </c>
      <c r="C17" s="1"/>
      <c r="D17" s="1" t="s">
        <v>10</v>
      </c>
      <c r="E17" s="316"/>
      <c r="F17" s="452"/>
      <c r="G17" s="452"/>
      <c r="H17" s="316"/>
      <c r="I17" s="316"/>
      <c r="J17" s="316"/>
      <c r="K17" s="452"/>
      <c r="L17" s="452"/>
      <c r="M17" s="316"/>
      <c r="N17" s="316"/>
      <c r="O17" s="316"/>
      <c r="P17" s="452"/>
      <c r="Q17" s="452"/>
      <c r="R17" s="1"/>
      <c r="S17" s="1"/>
      <c r="T17" s="1"/>
    </row>
    <row r="18" spans="1:20">
      <c r="A18" s="1"/>
      <c r="B18" s="463"/>
      <c r="C18" s="1"/>
      <c r="D18" s="1" t="s">
        <v>17</v>
      </c>
      <c r="E18" s="316"/>
      <c r="F18" s="452"/>
      <c r="G18" s="452"/>
      <c r="H18" s="316"/>
      <c r="I18" s="316"/>
      <c r="J18" s="316"/>
      <c r="K18" s="452"/>
      <c r="L18" s="452"/>
      <c r="M18" s="316"/>
      <c r="N18" s="316"/>
      <c r="O18" s="316"/>
      <c r="P18" s="452"/>
      <c r="Q18" s="452"/>
      <c r="R18" s="1"/>
      <c r="S18" s="1"/>
      <c r="T18" s="1"/>
    </row>
    <row r="19" spans="1:20">
      <c r="A19" s="1" t="s">
        <v>20</v>
      </c>
      <c r="B19" s="463">
        <v>86.8</v>
      </c>
      <c r="C19" s="1"/>
      <c r="D19" s="1" t="s">
        <v>17</v>
      </c>
      <c r="E19" s="316">
        <v>31</v>
      </c>
      <c r="F19" s="452">
        <v>2395</v>
      </c>
      <c r="G19" s="452">
        <v>460.12244710232193</v>
      </c>
      <c r="H19" s="316"/>
      <c r="I19" s="316"/>
      <c r="J19" s="316">
        <v>28</v>
      </c>
      <c r="K19" s="452">
        <v>4410</v>
      </c>
      <c r="L19" s="452">
        <v>579.47821578220464</v>
      </c>
      <c r="M19" s="316"/>
      <c r="N19" s="316"/>
      <c r="O19" s="316">
        <v>31</v>
      </c>
      <c r="P19" s="452">
        <v>1434</v>
      </c>
      <c r="Q19" s="452">
        <v>95.507378511150748</v>
      </c>
      <c r="R19" s="1"/>
      <c r="S19" s="1"/>
      <c r="T19" s="1"/>
    </row>
    <row r="20" spans="1:20">
      <c r="A20" s="1" t="s">
        <v>21</v>
      </c>
      <c r="B20" s="463">
        <v>84.2</v>
      </c>
      <c r="C20" s="1"/>
      <c r="D20" s="1" t="s">
        <v>10</v>
      </c>
      <c r="E20" s="316"/>
      <c r="F20" s="452"/>
      <c r="G20" s="452"/>
      <c r="H20" s="316"/>
      <c r="I20" s="316"/>
      <c r="J20" s="316"/>
      <c r="K20" s="452"/>
      <c r="L20" s="452"/>
      <c r="M20" s="316"/>
      <c r="N20" s="316"/>
      <c r="O20" s="316"/>
      <c r="P20" s="452"/>
      <c r="Q20" s="452"/>
      <c r="R20" s="1"/>
      <c r="S20" s="1"/>
      <c r="T20" s="1"/>
    </row>
    <row r="21" spans="1:20">
      <c r="A21" s="1"/>
      <c r="B21" s="463"/>
      <c r="C21" s="1"/>
      <c r="D21" s="1" t="s">
        <v>17</v>
      </c>
      <c r="E21" s="316"/>
      <c r="F21" s="452"/>
      <c r="G21" s="452"/>
      <c r="H21" s="316"/>
      <c r="I21" s="316"/>
      <c r="J21" s="316"/>
      <c r="K21" s="452"/>
      <c r="L21" s="452"/>
      <c r="M21" s="316"/>
      <c r="N21" s="316"/>
      <c r="O21" s="316"/>
      <c r="P21" s="452"/>
      <c r="Q21" s="452"/>
      <c r="R21" s="1"/>
      <c r="S21" s="1"/>
      <c r="T21" s="1"/>
    </row>
    <row r="22" spans="1:20">
      <c r="A22" s="1" t="s">
        <v>21</v>
      </c>
      <c r="B22" s="463">
        <v>86.8</v>
      </c>
      <c r="C22" s="1"/>
      <c r="D22" s="1" t="s">
        <v>10</v>
      </c>
      <c r="E22" s="316"/>
      <c r="F22" s="452"/>
      <c r="G22" s="452"/>
      <c r="H22" s="316"/>
      <c r="I22" s="316"/>
      <c r="J22" s="316"/>
      <c r="K22" s="452"/>
      <c r="L22" s="452"/>
      <c r="M22" s="316"/>
      <c r="N22" s="316"/>
      <c r="O22" s="316"/>
      <c r="P22" s="452"/>
      <c r="Q22" s="452"/>
      <c r="R22" s="1"/>
      <c r="S22" s="1"/>
      <c r="T22" s="1"/>
    </row>
    <row r="23" spans="1:20">
      <c r="A23" s="1"/>
      <c r="B23" s="463"/>
      <c r="C23" s="1"/>
      <c r="D23" s="1" t="s">
        <v>17</v>
      </c>
      <c r="E23" s="316"/>
      <c r="F23" s="452"/>
      <c r="G23" s="452"/>
      <c r="H23" s="316"/>
      <c r="I23" s="316"/>
      <c r="J23" s="316"/>
      <c r="K23" s="452"/>
      <c r="L23" s="452"/>
      <c r="M23" s="316"/>
      <c r="N23" s="316"/>
      <c r="O23" s="316"/>
      <c r="P23" s="452"/>
      <c r="Q23" s="452"/>
      <c r="R23" s="1"/>
      <c r="S23" s="1"/>
      <c r="T23" s="1"/>
    </row>
    <row r="24" spans="1:20">
      <c r="A24" s="1" t="s">
        <v>21</v>
      </c>
      <c r="B24" s="463">
        <v>91.4</v>
      </c>
      <c r="C24" s="1"/>
      <c r="D24" s="1" t="s">
        <v>10</v>
      </c>
      <c r="E24" s="316"/>
      <c r="F24" s="452"/>
      <c r="G24" s="452"/>
      <c r="H24" s="316"/>
      <c r="I24" s="316"/>
      <c r="J24" s="316"/>
      <c r="K24" s="452"/>
      <c r="L24" s="452"/>
      <c r="M24" s="316"/>
      <c r="N24" s="316"/>
      <c r="O24" s="316"/>
      <c r="P24" s="452"/>
      <c r="Q24" s="452"/>
      <c r="R24" s="1"/>
      <c r="S24" s="1"/>
      <c r="T24" s="1"/>
    </row>
    <row r="25" spans="1:20">
      <c r="A25" s="1"/>
      <c r="B25" s="463"/>
      <c r="C25" s="1"/>
      <c r="D25" s="1" t="s">
        <v>17</v>
      </c>
      <c r="E25" s="316"/>
      <c r="F25" s="452"/>
      <c r="G25" s="452"/>
      <c r="H25" s="316"/>
      <c r="I25" s="316"/>
      <c r="J25" s="316"/>
      <c r="K25" s="452"/>
      <c r="L25" s="452"/>
      <c r="M25" s="316"/>
      <c r="N25" s="316"/>
      <c r="O25" s="316"/>
      <c r="P25" s="452"/>
      <c r="Q25" s="452"/>
      <c r="R25" s="1"/>
      <c r="S25" s="1"/>
      <c r="T25" s="1"/>
    </row>
    <row r="26" spans="1:20">
      <c r="A26" s="1" t="s">
        <v>21</v>
      </c>
      <c r="B26" s="463">
        <v>92.8</v>
      </c>
      <c r="C26" s="1"/>
      <c r="D26" s="1" t="s">
        <v>10</v>
      </c>
      <c r="E26" s="316"/>
      <c r="F26" s="452"/>
      <c r="G26" s="452"/>
      <c r="H26" s="316"/>
      <c r="I26" s="316"/>
      <c r="J26" s="316"/>
      <c r="K26" s="452"/>
      <c r="L26" s="452"/>
      <c r="M26" s="316"/>
      <c r="N26" s="316"/>
      <c r="O26" s="316"/>
      <c r="P26" s="452"/>
      <c r="Q26" s="452"/>
      <c r="R26" s="1"/>
      <c r="S26" s="1"/>
      <c r="T26" s="1"/>
    </row>
    <row r="27" spans="1:20">
      <c r="A27" s="1"/>
      <c r="B27" s="463"/>
      <c r="C27" s="1"/>
      <c r="D27" s="1" t="s">
        <v>17</v>
      </c>
      <c r="E27" s="316"/>
      <c r="F27" s="452"/>
      <c r="G27" s="452"/>
      <c r="H27" s="316"/>
      <c r="I27" s="316"/>
      <c r="J27" s="316"/>
      <c r="K27" s="452"/>
      <c r="L27" s="452"/>
      <c r="M27" s="316"/>
      <c r="N27" s="316"/>
      <c r="O27" s="316"/>
      <c r="P27" s="452"/>
      <c r="Q27" s="452"/>
      <c r="R27" s="1"/>
      <c r="S27" s="1"/>
      <c r="T27" s="1"/>
    </row>
    <row r="28" spans="1:20">
      <c r="A28" s="1" t="s">
        <v>22</v>
      </c>
      <c r="B28" s="463">
        <v>306.89999999999998</v>
      </c>
      <c r="C28" s="1"/>
      <c r="D28" s="1" t="s">
        <v>10</v>
      </c>
      <c r="E28" s="316">
        <v>15</v>
      </c>
      <c r="F28" s="452">
        <v>2050</v>
      </c>
      <c r="G28" s="452">
        <v>678.58427129479446</v>
      </c>
      <c r="H28" s="316"/>
      <c r="I28" s="316"/>
      <c r="J28" s="316">
        <v>14</v>
      </c>
      <c r="K28" s="452">
        <v>2000</v>
      </c>
      <c r="L28" s="452">
        <v>752.79243267176912</v>
      </c>
      <c r="M28" s="316"/>
      <c r="N28" s="316"/>
      <c r="O28" s="316">
        <v>0</v>
      </c>
      <c r="P28" s="452">
        <v>0</v>
      </c>
      <c r="Q28" s="452" t="s">
        <v>13</v>
      </c>
      <c r="R28" s="1"/>
      <c r="S28" s="1"/>
      <c r="T28" s="1"/>
    </row>
    <row r="29" spans="1:20">
      <c r="A29" s="1" t="s">
        <v>23</v>
      </c>
      <c r="B29" s="463">
        <v>305.10000000000002</v>
      </c>
      <c r="C29" s="1"/>
      <c r="D29" s="1" t="s">
        <v>10</v>
      </c>
      <c r="E29" s="316"/>
      <c r="F29" s="452"/>
      <c r="G29" s="452"/>
      <c r="H29" s="316"/>
      <c r="I29" s="316"/>
      <c r="J29" s="316"/>
      <c r="K29" s="452"/>
      <c r="L29" s="452"/>
      <c r="M29" s="316"/>
      <c r="N29" s="316"/>
      <c r="O29" s="316"/>
      <c r="P29" s="452"/>
      <c r="Q29" s="452"/>
      <c r="R29" s="1"/>
      <c r="S29" s="1"/>
      <c r="T29" s="1"/>
    </row>
    <row r="30" spans="1:20">
      <c r="A30" s="1"/>
      <c r="B30" s="463"/>
      <c r="C30" s="1"/>
      <c r="D30" s="1" t="s">
        <v>17</v>
      </c>
      <c r="E30" s="316"/>
      <c r="F30" s="452"/>
      <c r="G30" s="452"/>
      <c r="H30" s="316"/>
      <c r="I30" s="316"/>
      <c r="J30" s="316"/>
      <c r="K30" s="452"/>
      <c r="L30" s="452"/>
      <c r="M30" s="316"/>
      <c r="N30" s="316"/>
      <c r="O30" s="316"/>
      <c r="P30" s="452"/>
      <c r="Q30" s="452"/>
      <c r="R30" s="1"/>
      <c r="S30" s="1"/>
      <c r="T30" s="1"/>
    </row>
    <row r="31" spans="1:20">
      <c r="A31" s="1" t="s">
        <v>23</v>
      </c>
      <c r="B31" s="463">
        <v>308.10000000000002</v>
      </c>
      <c r="C31" s="1"/>
      <c r="D31" s="1" t="s">
        <v>10</v>
      </c>
      <c r="E31" s="316"/>
      <c r="F31" s="452"/>
      <c r="G31" s="452"/>
      <c r="H31" s="316"/>
      <c r="I31" s="316"/>
      <c r="J31" s="316"/>
      <c r="K31" s="452"/>
      <c r="L31" s="452"/>
      <c r="M31" s="316"/>
      <c r="N31" s="316"/>
      <c r="O31" s="316"/>
      <c r="P31" s="452"/>
      <c r="Q31" s="452"/>
      <c r="R31" s="1"/>
      <c r="S31" s="1"/>
      <c r="T31" s="1"/>
    </row>
    <row r="32" spans="1:20">
      <c r="A32" s="1"/>
      <c r="B32" s="463"/>
      <c r="C32" s="1"/>
      <c r="D32" s="1" t="s">
        <v>17</v>
      </c>
      <c r="E32" s="316"/>
      <c r="F32" s="452"/>
      <c r="G32" s="452"/>
      <c r="H32" s="316"/>
      <c r="I32" s="316"/>
      <c r="J32" s="316"/>
      <c r="K32" s="452"/>
      <c r="L32" s="452"/>
      <c r="M32" s="316"/>
      <c r="N32" s="316"/>
      <c r="O32" s="316"/>
      <c r="P32" s="452"/>
      <c r="Q32" s="452"/>
      <c r="R32" s="1"/>
      <c r="S32" s="1"/>
      <c r="T32" s="1"/>
    </row>
    <row r="33" spans="1:20">
      <c r="A33" s="1" t="s">
        <v>23</v>
      </c>
      <c r="B33" s="463">
        <v>314.8</v>
      </c>
      <c r="C33" s="1"/>
      <c r="D33" s="1" t="s">
        <v>10</v>
      </c>
      <c r="E33" s="316"/>
      <c r="F33" s="452"/>
      <c r="G33" s="452"/>
      <c r="H33" s="316"/>
      <c r="I33" s="316"/>
      <c r="J33" s="316"/>
      <c r="K33" s="452"/>
      <c r="L33" s="452"/>
      <c r="M33" s="316"/>
      <c r="N33" s="316"/>
      <c r="O33" s="316"/>
      <c r="P33" s="452"/>
      <c r="Q33" s="452"/>
      <c r="R33" s="1"/>
      <c r="S33" s="1"/>
      <c r="T33" s="1"/>
    </row>
    <row r="34" spans="1:20">
      <c r="A34" s="1"/>
      <c r="B34" s="463"/>
      <c r="C34" s="1"/>
      <c r="D34" s="1" t="s">
        <v>17</v>
      </c>
      <c r="E34" s="316"/>
      <c r="F34" s="452"/>
      <c r="G34" s="452"/>
      <c r="H34" s="316"/>
      <c r="I34" s="316"/>
      <c r="J34" s="316"/>
      <c r="K34" s="452"/>
      <c r="L34" s="452"/>
      <c r="M34" s="316"/>
      <c r="N34" s="316"/>
      <c r="O34" s="316"/>
      <c r="P34" s="452"/>
      <c r="Q34" s="452"/>
      <c r="R34" s="1"/>
      <c r="S34" s="1"/>
      <c r="T34" s="1"/>
    </row>
    <row r="35" spans="1:20">
      <c r="A35" s="1" t="s">
        <v>24</v>
      </c>
      <c r="B35" s="463">
        <v>351</v>
      </c>
      <c r="C35" s="1"/>
      <c r="D35" s="1" t="s">
        <v>10</v>
      </c>
      <c r="E35" s="316">
        <v>4</v>
      </c>
      <c r="F35" s="452">
        <v>1</v>
      </c>
      <c r="G35" s="452" t="s">
        <v>13</v>
      </c>
      <c r="H35" s="316"/>
      <c r="I35" s="316"/>
      <c r="J35" s="316">
        <v>1</v>
      </c>
      <c r="K35" s="452">
        <v>41</v>
      </c>
      <c r="L35" s="452" t="s">
        <v>13</v>
      </c>
      <c r="M35" s="316"/>
      <c r="N35" s="316"/>
      <c r="O35" s="316">
        <v>4</v>
      </c>
      <c r="P35" s="452">
        <v>1</v>
      </c>
      <c r="Q35" s="452" t="s">
        <v>13</v>
      </c>
      <c r="R35" s="1"/>
      <c r="S35" s="1"/>
      <c r="T35" s="1"/>
    </row>
    <row r="36" spans="1:20">
      <c r="A36" s="1" t="s">
        <v>25</v>
      </c>
      <c r="B36" s="463">
        <v>462.8</v>
      </c>
      <c r="C36" s="1"/>
      <c r="D36" s="1" t="s">
        <v>17</v>
      </c>
      <c r="E36" s="316">
        <v>5</v>
      </c>
      <c r="F36" s="452">
        <v>385</v>
      </c>
      <c r="G36" s="452">
        <v>188.8029195092864</v>
      </c>
      <c r="H36" s="316"/>
      <c r="I36" s="316"/>
      <c r="J36" s="316">
        <v>4</v>
      </c>
      <c r="K36" s="452">
        <v>1010</v>
      </c>
      <c r="L36" s="452" t="s">
        <v>13</v>
      </c>
      <c r="M36" s="316"/>
      <c r="N36" s="316"/>
      <c r="O36" s="316">
        <v>4</v>
      </c>
      <c r="P36" s="452">
        <v>282</v>
      </c>
      <c r="Q36" s="452" t="s">
        <v>13</v>
      </c>
      <c r="R36" s="1"/>
      <c r="S36" s="1"/>
      <c r="T36" s="1"/>
    </row>
    <row r="37" spans="1:20">
      <c r="A37" s="1" t="s">
        <v>26</v>
      </c>
      <c r="B37" s="463">
        <v>462.6</v>
      </c>
      <c r="C37" s="1"/>
      <c r="D37" s="1" t="s">
        <v>10</v>
      </c>
      <c r="E37" s="316"/>
      <c r="F37" s="452"/>
      <c r="G37" s="452"/>
      <c r="H37" s="316"/>
      <c r="I37" s="316"/>
      <c r="J37" s="316"/>
      <c r="K37" s="452"/>
      <c r="L37" s="452"/>
      <c r="M37" s="316"/>
      <c r="N37" s="316"/>
      <c r="O37" s="316"/>
      <c r="P37" s="452"/>
      <c r="Q37" s="452"/>
      <c r="R37" s="1"/>
      <c r="S37" s="1"/>
      <c r="T37" s="1"/>
    </row>
    <row r="38" spans="1:20">
      <c r="A38" s="1"/>
      <c r="B38" s="463"/>
      <c r="C38" s="1"/>
      <c r="D38" s="1" t="s">
        <v>17</v>
      </c>
      <c r="E38" s="316"/>
      <c r="F38" s="452"/>
      <c r="G38" s="452"/>
      <c r="H38" s="316"/>
      <c r="I38" s="316"/>
      <c r="J38" s="316"/>
      <c r="K38" s="452"/>
      <c r="L38" s="452"/>
      <c r="M38" s="316"/>
      <c r="N38" s="316"/>
      <c r="O38" s="316"/>
      <c r="P38" s="452"/>
      <c r="Q38" s="452"/>
      <c r="R38" s="1"/>
      <c r="S38" s="1"/>
      <c r="T38" s="1"/>
    </row>
    <row r="39" spans="1:20">
      <c r="A39" s="1" t="s">
        <v>26</v>
      </c>
      <c r="B39" s="463">
        <v>463.9</v>
      </c>
      <c r="C39" s="1"/>
      <c r="D39" s="1" t="s">
        <v>10</v>
      </c>
      <c r="E39" s="316"/>
      <c r="F39" s="452"/>
      <c r="G39" s="452"/>
      <c r="H39" s="316"/>
      <c r="I39" s="316"/>
      <c r="J39" s="316"/>
      <c r="K39" s="452"/>
      <c r="L39" s="452"/>
      <c r="M39" s="316"/>
      <c r="N39" s="316"/>
      <c r="O39" s="316"/>
      <c r="P39" s="452"/>
      <c r="Q39" s="452"/>
      <c r="R39" s="1"/>
      <c r="S39" s="1"/>
      <c r="T39" s="1"/>
    </row>
    <row r="40" spans="1:20">
      <c r="A40" s="1"/>
      <c r="B40" s="463"/>
      <c r="C40" s="1"/>
      <c r="D40" s="1" t="s">
        <v>17</v>
      </c>
      <c r="E40" s="316"/>
      <c r="F40" s="452"/>
      <c r="G40" s="452"/>
      <c r="H40" s="316"/>
      <c r="I40" s="316"/>
      <c r="J40" s="316"/>
      <c r="K40" s="452"/>
      <c r="L40" s="452"/>
      <c r="M40" s="316"/>
      <c r="N40" s="316"/>
      <c r="O40" s="316"/>
      <c r="P40" s="452"/>
      <c r="Q40" s="452"/>
      <c r="R40" s="1"/>
      <c r="S40" s="1"/>
      <c r="T40" s="1"/>
    </row>
    <row r="41" spans="1:20">
      <c r="A41" s="1" t="s">
        <v>26</v>
      </c>
      <c r="B41" s="463">
        <v>469.9</v>
      </c>
      <c r="C41" s="1"/>
      <c r="D41" s="1" t="s">
        <v>10</v>
      </c>
      <c r="E41" s="316"/>
      <c r="F41" s="452"/>
      <c r="G41" s="452"/>
      <c r="H41" s="316"/>
      <c r="I41" s="316"/>
      <c r="J41" s="316"/>
      <c r="K41" s="452"/>
      <c r="L41" s="452"/>
      <c r="M41" s="316"/>
      <c r="N41" s="316"/>
      <c r="O41" s="316"/>
      <c r="P41" s="452"/>
      <c r="Q41" s="452"/>
      <c r="R41" s="1"/>
      <c r="S41" s="1"/>
      <c r="T41" s="1"/>
    </row>
    <row r="42" spans="1:20">
      <c r="A42" s="1"/>
      <c r="B42" s="463"/>
      <c r="C42" s="1"/>
      <c r="D42" s="1" t="s">
        <v>17</v>
      </c>
      <c r="E42" s="316"/>
      <c r="F42" s="452"/>
      <c r="G42" s="452"/>
      <c r="H42" s="316"/>
      <c r="I42" s="316"/>
      <c r="J42" s="316"/>
      <c r="K42" s="452"/>
      <c r="L42" s="452"/>
      <c r="M42" s="316"/>
      <c r="N42" s="316"/>
      <c r="O42" s="316"/>
      <c r="P42" s="452"/>
      <c r="Q42" s="452"/>
      <c r="R42" s="1"/>
      <c r="S42" s="1"/>
      <c r="T42" s="1"/>
    </row>
    <row r="43" spans="1:20">
      <c r="A43" s="1" t="s">
        <v>26</v>
      </c>
      <c r="B43" s="463">
        <v>470</v>
      </c>
      <c r="C43" s="1"/>
      <c r="D43" s="1" t="s">
        <v>10</v>
      </c>
      <c r="E43" s="316"/>
      <c r="F43" s="452"/>
      <c r="G43" s="452"/>
      <c r="H43" s="316"/>
      <c r="I43" s="316"/>
      <c r="J43" s="316"/>
      <c r="K43" s="452"/>
      <c r="L43" s="452"/>
      <c r="M43" s="316"/>
      <c r="N43" s="316"/>
      <c r="O43" s="316"/>
      <c r="P43" s="452"/>
      <c r="Q43" s="452"/>
      <c r="R43" s="1"/>
      <c r="S43" s="1"/>
      <c r="T43" s="1"/>
    </row>
    <row r="44" spans="1:20">
      <c r="A44" s="1"/>
      <c r="B44" s="463"/>
      <c r="C44" s="1"/>
      <c r="D44" s="1" t="s">
        <v>17</v>
      </c>
      <c r="E44" s="316"/>
      <c r="F44" s="452"/>
      <c r="G44" s="452"/>
      <c r="H44" s="316"/>
      <c r="I44" s="316"/>
      <c r="J44" s="316"/>
      <c r="K44" s="452"/>
      <c r="L44" s="452"/>
      <c r="M44" s="316"/>
      <c r="N44" s="316"/>
      <c r="O44" s="316"/>
      <c r="P44" s="452"/>
      <c r="Q44" s="452"/>
      <c r="R44" s="1"/>
      <c r="S44" s="1"/>
      <c r="T44" s="1"/>
    </row>
    <row r="45" spans="1:20">
      <c r="A45" s="1" t="s">
        <v>26</v>
      </c>
      <c r="B45" s="463">
        <v>477.5</v>
      </c>
      <c r="C45" s="1"/>
      <c r="D45" s="1" t="s">
        <v>10</v>
      </c>
      <c r="E45" s="316"/>
      <c r="F45" s="452"/>
      <c r="G45" s="452"/>
      <c r="H45" s="316"/>
      <c r="I45" s="316"/>
      <c r="J45" s="316"/>
      <c r="K45" s="452"/>
      <c r="L45" s="452"/>
      <c r="M45" s="316"/>
      <c r="N45" s="316"/>
      <c r="O45" s="316"/>
      <c r="P45" s="452"/>
      <c r="Q45" s="452"/>
      <c r="R45" s="1"/>
      <c r="S45" s="1"/>
      <c r="T45" s="1"/>
    </row>
    <row r="46" spans="1:20">
      <c r="A46" s="1"/>
      <c r="B46" s="463"/>
      <c r="C46" s="1"/>
      <c r="D46" s="1" t="s">
        <v>17</v>
      </c>
      <c r="E46" s="316"/>
      <c r="F46" s="452"/>
      <c r="G46" s="452"/>
      <c r="H46" s="316"/>
      <c r="I46" s="316"/>
      <c r="J46" s="316"/>
      <c r="K46" s="452"/>
      <c r="L46" s="452"/>
      <c r="M46" s="316"/>
      <c r="N46" s="316"/>
      <c r="O46" s="316"/>
      <c r="P46" s="452"/>
      <c r="Q46" s="452"/>
      <c r="R46" s="1"/>
      <c r="S46" s="1"/>
      <c r="T46" s="1"/>
    </row>
    <row r="47" spans="1:20">
      <c r="A47" s="1" t="s">
        <v>27</v>
      </c>
      <c r="B47" s="463">
        <v>594</v>
      </c>
      <c r="C47" s="1"/>
      <c r="D47" s="1" t="s">
        <v>17</v>
      </c>
      <c r="E47" s="316">
        <v>5</v>
      </c>
      <c r="F47" s="452">
        <v>385</v>
      </c>
      <c r="G47" s="452">
        <v>240.00128915986403</v>
      </c>
      <c r="H47" s="316"/>
      <c r="I47" s="316"/>
      <c r="J47" s="316">
        <v>4</v>
      </c>
      <c r="K47" s="452">
        <v>1010</v>
      </c>
      <c r="L47" s="452" t="s">
        <v>13</v>
      </c>
      <c r="M47" s="316"/>
      <c r="N47" s="316"/>
      <c r="O47" s="316">
        <v>4</v>
      </c>
      <c r="P47" s="452">
        <v>282</v>
      </c>
      <c r="Q47" s="452" t="s">
        <v>13</v>
      </c>
      <c r="R47" s="1"/>
      <c r="S47" s="1"/>
      <c r="T47" s="1"/>
    </row>
    <row r="48" spans="1:20">
      <c r="A48" s="1" t="s">
        <v>28</v>
      </c>
      <c r="B48" s="463">
        <v>594</v>
      </c>
      <c r="C48" s="1"/>
      <c r="D48" s="1" t="s">
        <v>10</v>
      </c>
      <c r="E48" s="316"/>
      <c r="F48" s="452"/>
      <c r="G48" s="452"/>
      <c r="H48" s="316"/>
      <c r="I48" s="316"/>
      <c r="J48" s="316"/>
      <c r="K48" s="452"/>
      <c r="L48" s="452"/>
      <c r="M48" s="316"/>
      <c r="N48" s="316"/>
      <c r="O48" s="316"/>
      <c r="P48" s="452"/>
      <c r="Q48" s="452"/>
      <c r="R48" s="1"/>
      <c r="S48" s="1"/>
      <c r="T48" s="1"/>
    </row>
    <row r="49" spans="1:20">
      <c r="A49" s="1"/>
      <c r="B49" s="463"/>
      <c r="C49" s="1"/>
      <c r="D49" s="1" t="s">
        <v>17</v>
      </c>
      <c r="E49" s="316"/>
      <c r="F49" s="452"/>
      <c r="G49" s="452"/>
      <c r="H49" s="316"/>
      <c r="I49" s="316"/>
      <c r="J49" s="316"/>
      <c r="K49" s="452"/>
      <c r="L49" s="452"/>
      <c r="M49" s="316"/>
      <c r="N49" s="316"/>
      <c r="O49" s="316"/>
      <c r="P49" s="452"/>
      <c r="Q49" s="452"/>
      <c r="R49" s="1"/>
      <c r="S49" s="1"/>
      <c r="T49" s="1"/>
    </row>
    <row r="50" spans="1:20">
      <c r="A50" s="1" t="s">
        <v>28</v>
      </c>
      <c r="B50" s="463">
        <v>680.7</v>
      </c>
      <c r="C50" s="1"/>
      <c r="D50" s="1" t="s">
        <v>10</v>
      </c>
      <c r="E50" s="316"/>
      <c r="F50" s="452"/>
      <c r="G50" s="452"/>
      <c r="H50" s="316"/>
      <c r="I50" s="316"/>
      <c r="J50" s="316"/>
      <c r="K50" s="452"/>
      <c r="L50" s="452"/>
      <c r="M50" s="316"/>
      <c r="N50" s="316"/>
      <c r="O50" s="316"/>
      <c r="P50" s="452"/>
      <c r="Q50" s="452"/>
      <c r="R50" s="1"/>
      <c r="S50" s="1"/>
      <c r="T50" s="1"/>
    </row>
    <row r="51" spans="1:20">
      <c r="A51" s="1"/>
      <c r="B51" s="463"/>
      <c r="C51" s="1"/>
      <c r="D51" s="1" t="s">
        <v>17</v>
      </c>
      <c r="E51" s="316"/>
      <c r="F51" s="452"/>
      <c r="G51" s="452"/>
      <c r="H51" s="316"/>
      <c r="I51" s="316"/>
      <c r="J51" s="316"/>
      <c r="K51" s="452"/>
      <c r="L51" s="452"/>
      <c r="M51" s="316"/>
      <c r="N51" s="316"/>
      <c r="O51" s="316"/>
      <c r="P51" s="452"/>
      <c r="Q51" s="452"/>
      <c r="R51" s="1"/>
      <c r="S51" s="1"/>
      <c r="T51" s="1"/>
    </row>
    <row r="52" spans="1:20">
      <c r="A52" s="1" t="s">
        <v>28</v>
      </c>
      <c r="B52" s="463">
        <v>619.29999999999995</v>
      </c>
      <c r="C52" s="1"/>
      <c r="D52" s="1" t="s">
        <v>10</v>
      </c>
      <c r="E52" s="316"/>
      <c r="F52" s="452"/>
      <c r="G52" s="452"/>
      <c r="H52" s="316"/>
      <c r="I52" s="316"/>
      <c r="J52" s="316"/>
      <c r="K52" s="452"/>
      <c r="L52" s="452"/>
      <c r="M52" s="316"/>
      <c r="N52" s="316"/>
      <c r="O52" s="316"/>
      <c r="P52" s="452"/>
      <c r="Q52" s="452"/>
      <c r="R52" s="1"/>
      <c r="S52" s="1"/>
      <c r="T52" s="1"/>
    </row>
    <row r="53" spans="1:20">
      <c r="A53" s="1"/>
      <c r="B53" s="463"/>
      <c r="C53" s="1"/>
      <c r="D53" s="1" t="s">
        <v>17</v>
      </c>
      <c r="E53" s="316"/>
      <c r="F53" s="452"/>
      <c r="G53" s="452"/>
      <c r="H53" s="316"/>
      <c r="I53" s="316"/>
      <c r="J53" s="316"/>
      <c r="K53" s="452"/>
      <c r="L53" s="452"/>
      <c r="M53" s="316"/>
      <c r="N53" s="316"/>
      <c r="O53" s="316"/>
      <c r="P53" s="452"/>
      <c r="Q53" s="452"/>
      <c r="R53" s="1"/>
      <c r="S53" s="1"/>
      <c r="T53" s="1"/>
    </row>
    <row r="54" spans="1:20">
      <c r="A54" s="1" t="s">
        <v>29</v>
      </c>
      <c r="B54" s="463">
        <v>791.5</v>
      </c>
      <c r="C54" s="1"/>
      <c r="D54" s="1" t="s">
        <v>17</v>
      </c>
      <c r="E54" s="316">
        <v>31</v>
      </c>
      <c r="F54" s="452">
        <v>435</v>
      </c>
      <c r="G54" s="452">
        <v>112.20467595525865</v>
      </c>
      <c r="H54" s="316"/>
      <c r="I54" s="316"/>
      <c r="J54" s="316">
        <v>28</v>
      </c>
      <c r="K54" s="452">
        <v>1986</v>
      </c>
      <c r="L54" s="452">
        <v>215.01696375509988</v>
      </c>
      <c r="M54" s="316"/>
      <c r="N54" s="316"/>
      <c r="O54" s="316">
        <v>31</v>
      </c>
      <c r="P54" s="452">
        <v>504</v>
      </c>
      <c r="Q54" s="452">
        <v>98.962544652707805</v>
      </c>
      <c r="R54" s="1"/>
      <c r="S54" s="1"/>
      <c r="T54" s="1"/>
    </row>
    <row r="55" spans="1:20">
      <c r="A55" s="1" t="s">
        <v>30</v>
      </c>
      <c r="B55" s="463">
        <v>791.5</v>
      </c>
      <c r="C55" s="1"/>
      <c r="D55" s="1" t="s">
        <v>10</v>
      </c>
      <c r="E55" s="316"/>
      <c r="F55" s="452"/>
      <c r="G55" s="452"/>
      <c r="H55" s="316"/>
      <c r="I55" s="316"/>
      <c r="J55" s="316"/>
      <c r="K55" s="452"/>
      <c r="L55" s="452"/>
      <c r="M55" s="316"/>
      <c r="N55" s="316"/>
      <c r="O55" s="316"/>
      <c r="P55" s="452"/>
      <c r="Q55" s="452"/>
      <c r="R55" s="1"/>
      <c r="S55" s="1"/>
      <c r="T55" s="1"/>
    </row>
    <row r="56" spans="1:20">
      <c r="A56" s="1"/>
      <c r="B56" s="463"/>
      <c r="C56" s="1"/>
      <c r="D56" s="1" t="s">
        <v>17</v>
      </c>
      <c r="E56" s="316"/>
      <c r="F56" s="452"/>
      <c r="G56" s="452"/>
      <c r="H56" s="316"/>
      <c r="I56" s="316"/>
      <c r="J56" s="316"/>
      <c r="K56" s="452"/>
      <c r="L56" s="452"/>
      <c r="M56" s="316"/>
      <c r="N56" s="316"/>
      <c r="O56" s="316"/>
      <c r="P56" s="452"/>
      <c r="Q56" s="452"/>
      <c r="R56" s="1"/>
      <c r="S56" s="1"/>
      <c r="T56" s="1"/>
    </row>
    <row r="57" spans="1:20">
      <c r="A57" s="1" t="s">
        <v>30</v>
      </c>
      <c r="B57" s="463">
        <v>793.7</v>
      </c>
      <c r="C57" s="1"/>
      <c r="D57" s="1" t="s">
        <v>10</v>
      </c>
      <c r="E57" s="316"/>
      <c r="F57" s="452"/>
      <c r="G57" s="452"/>
      <c r="H57" s="316"/>
      <c r="I57" s="316"/>
      <c r="J57" s="316"/>
      <c r="K57" s="452"/>
      <c r="L57" s="452"/>
      <c r="M57" s="316"/>
      <c r="N57" s="316"/>
      <c r="O57" s="316"/>
      <c r="P57" s="452"/>
      <c r="Q57" s="452"/>
      <c r="R57" s="1"/>
      <c r="S57" s="1"/>
      <c r="T57" s="1"/>
    </row>
    <row r="58" spans="1:20">
      <c r="A58" s="1"/>
      <c r="B58" s="463"/>
      <c r="C58" s="1"/>
      <c r="D58" s="1" t="s">
        <v>17</v>
      </c>
      <c r="E58" s="316"/>
      <c r="F58" s="452"/>
      <c r="G58" s="452"/>
      <c r="H58" s="316"/>
      <c r="I58" s="316"/>
      <c r="J58" s="316"/>
      <c r="K58" s="452"/>
      <c r="L58" s="452"/>
      <c r="M58" s="316"/>
      <c r="N58" s="316"/>
      <c r="O58" s="316"/>
      <c r="P58" s="452"/>
      <c r="Q58" s="452"/>
      <c r="R58" s="1"/>
      <c r="S58" s="1"/>
      <c r="T58" s="1"/>
    </row>
    <row r="59" spans="1:20">
      <c r="A59" s="1" t="s">
        <v>30</v>
      </c>
      <c r="B59" s="463">
        <v>797.3</v>
      </c>
      <c r="C59" s="1"/>
      <c r="D59" s="1" t="s">
        <v>10</v>
      </c>
      <c r="E59" s="316"/>
      <c r="F59" s="452"/>
      <c r="G59" s="452"/>
      <c r="H59" s="316"/>
      <c r="I59" s="316"/>
      <c r="J59" s="316"/>
      <c r="K59" s="452"/>
      <c r="L59" s="452"/>
      <c r="M59" s="316"/>
      <c r="N59" s="316"/>
      <c r="O59" s="316"/>
      <c r="P59" s="452"/>
      <c r="Q59" s="452"/>
      <c r="R59" s="1"/>
      <c r="S59" s="1"/>
      <c r="T59" s="1"/>
    </row>
    <row r="60" spans="1:20">
      <c r="A60" s="1"/>
      <c r="B60" s="463"/>
      <c r="C60" s="1"/>
      <c r="D60" s="1" t="s">
        <v>17</v>
      </c>
      <c r="E60" s="316"/>
      <c r="F60" s="452"/>
      <c r="G60" s="452"/>
      <c r="H60" s="316"/>
      <c r="I60" s="316"/>
      <c r="J60" s="316"/>
      <c r="K60" s="452"/>
      <c r="L60" s="452"/>
      <c r="M60" s="316"/>
      <c r="N60" s="316"/>
      <c r="O60" s="316"/>
      <c r="P60" s="452"/>
      <c r="Q60" s="452"/>
      <c r="R60" s="1"/>
      <c r="S60" s="1"/>
      <c r="T60" s="1"/>
    </row>
    <row r="61" spans="1:20">
      <c r="A61" s="1" t="s">
        <v>31</v>
      </c>
      <c r="B61" s="463">
        <v>935.5</v>
      </c>
      <c r="C61" s="1"/>
      <c r="D61" s="1" t="s">
        <v>17</v>
      </c>
      <c r="E61" s="316">
        <v>10</v>
      </c>
      <c r="F61" s="452">
        <v>143.9</v>
      </c>
      <c r="G61" s="452">
        <v>10.241723413192046</v>
      </c>
      <c r="H61" s="316"/>
      <c r="I61" s="316"/>
      <c r="J61" s="316">
        <v>9</v>
      </c>
      <c r="K61" s="452">
        <v>517.20000000000005</v>
      </c>
      <c r="L61" s="452">
        <v>84.3968662460167</v>
      </c>
      <c r="M61" s="316"/>
      <c r="N61" s="316"/>
      <c r="O61" s="316">
        <v>9</v>
      </c>
      <c r="P61" s="452">
        <v>29.2</v>
      </c>
      <c r="Q61" s="452">
        <v>10.582214057334554</v>
      </c>
      <c r="R61" s="1"/>
      <c r="S61" s="1"/>
      <c r="T61" s="1"/>
    </row>
    <row r="62" spans="1:20">
      <c r="A62" s="1"/>
      <c r="B62" s="463"/>
      <c r="C62" s="1"/>
      <c r="D62" s="1"/>
      <c r="E62" s="316"/>
      <c r="F62" s="452"/>
      <c r="G62" s="452"/>
      <c r="H62" s="316"/>
      <c r="I62" s="316"/>
      <c r="J62" s="316"/>
      <c r="K62" s="452"/>
      <c r="L62" s="452"/>
      <c r="M62" s="316"/>
      <c r="N62" s="316"/>
      <c r="O62" s="316"/>
      <c r="P62" s="452"/>
      <c r="Q62" s="452"/>
      <c r="R62" s="1"/>
      <c r="S62" s="1"/>
      <c r="T62" s="1"/>
    </row>
    <row r="63" spans="1:20">
      <c r="A63" s="1"/>
      <c r="B63" s="463"/>
      <c r="C63" s="1"/>
      <c r="D63" s="1"/>
      <c r="E63" s="316"/>
      <c r="F63" s="452"/>
      <c r="G63" s="452"/>
      <c r="H63" s="316"/>
      <c r="I63" s="316"/>
      <c r="J63" s="316"/>
      <c r="K63" s="452"/>
      <c r="L63" s="452"/>
      <c r="M63" s="316"/>
      <c r="N63" s="316"/>
      <c r="O63" s="316"/>
      <c r="P63" s="452"/>
      <c r="Q63" s="452"/>
      <c r="R63" s="1"/>
      <c r="S63" s="1"/>
      <c r="T63" s="1"/>
    </row>
    <row r="64" spans="1:20">
      <c r="A64" s="1"/>
      <c r="B64" s="463"/>
      <c r="C64" s="1"/>
      <c r="D64" s="1"/>
      <c r="E64" s="316"/>
      <c r="F64" s="452"/>
      <c r="G64" s="452"/>
      <c r="H64" s="316"/>
      <c r="I64" s="316"/>
      <c r="J64" s="316"/>
      <c r="K64" s="452"/>
      <c r="L64" s="452"/>
      <c r="M64" s="316"/>
      <c r="N64" s="316"/>
      <c r="O64" s="316"/>
      <c r="P64" s="452"/>
      <c r="Q64" s="452"/>
      <c r="R64" s="1"/>
      <c r="S64" s="1"/>
      <c r="T64" s="1"/>
    </row>
    <row r="65" spans="1:20">
      <c r="A65" s="1"/>
      <c r="B65" s="463"/>
      <c r="C65" s="1"/>
      <c r="D65" s="1"/>
      <c r="E65" s="316"/>
      <c r="F65" s="452"/>
      <c r="G65" s="452"/>
      <c r="H65" s="316"/>
      <c r="I65" s="316"/>
      <c r="J65" s="316"/>
      <c r="K65" s="452"/>
      <c r="L65" s="452"/>
      <c r="M65" s="316"/>
      <c r="N65" s="316"/>
      <c r="O65" s="316"/>
      <c r="P65" s="452"/>
      <c r="Q65" s="452"/>
      <c r="R65" s="1"/>
      <c r="S65" s="1"/>
      <c r="T65" s="1"/>
    </row>
    <row r="66" spans="1:20">
      <c r="A66" s="1"/>
      <c r="B66" s="463"/>
      <c r="C66" s="1"/>
      <c r="D66" s="1"/>
      <c r="E66" s="316"/>
      <c r="F66" s="452"/>
      <c r="G66" s="452"/>
      <c r="H66" s="316"/>
      <c r="I66" s="316"/>
      <c r="J66" s="316"/>
      <c r="K66" s="452"/>
      <c r="L66" s="452"/>
      <c r="M66" s="316"/>
      <c r="N66" s="316"/>
      <c r="O66" s="316"/>
      <c r="P66" s="452"/>
      <c r="Q66" s="452"/>
      <c r="R66" s="1"/>
      <c r="S66" s="1"/>
      <c r="T66" s="1"/>
    </row>
    <row r="67" spans="1:20">
      <c r="A67" s="1"/>
      <c r="B67" s="463"/>
      <c r="C67" s="1"/>
      <c r="D67" s="1"/>
      <c r="E67" s="316" t="s">
        <v>32</v>
      </c>
      <c r="F67" s="452"/>
      <c r="G67" s="452"/>
      <c r="H67" s="316" t="s">
        <v>33</v>
      </c>
      <c r="I67" s="316"/>
      <c r="J67" s="316" t="s">
        <v>34</v>
      </c>
      <c r="K67" s="452"/>
      <c r="L67" s="452"/>
      <c r="M67" s="316" t="s">
        <v>33</v>
      </c>
      <c r="N67" s="316"/>
      <c r="O67" s="316" t="s">
        <v>35</v>
      </c>
      <c r="P67" s="452"/>
      <c r="Q67" s="452"/>
      <c r="R67" s="1" t="s">
        <v>33</v>
      </c>
      <c r="S67" s="1"/>
      <c r="T67" s="1"/>
    </row>
    <row r="68" spans="1:20">
      <c r="A68" s="1"/>
      <c r="B68" s="463"/>
      <c r="C68" s="1"/>
      <c r="D68" s="1"/>
      <c r="E68" s="316"/>
      <c r="F68" s="452"/>
      <c r="G68" s="452"/>
      <c r="H68" s="316"/>
      <c r="I68" s="316"/>
      <c r="J68" s="316"/>
      <c r="K68" s="452"/>
      <c r="L68" s="452"/>
      <c r="M68" s="316"/>
      <c r="N68" s="316"/>
      <c r="O68" s="316"/>
      <c r="P68" s="452"/>
      <c r="Q68" s="452"/>
      <c r="R68" s="1"/>
      <c r="S68" s="1"/>
      <c r="T68" s="1"/>
    </row>
    <row r="69" spans="1:20">
      <c r="A69" s="1" t="s">
        <v>3</v>
      </c>
      <c r="B69" s="463" t="s">
        <v>4</v>
      </c>
      <c r="C69" s="1"/>
      <c r="D69" s="1" t="s">
        <v>5</v>
      </c>
      <c r="E69" s="316" t="s">
        <v>6</v>
      </c>
      <c r="F69" s="452" t="s">
        <v>7</v>
      </c>
      <c r="G69" s="452" t="s">
        <v>8</v>
      </c>
      <c r="H69" s="316" t="s">
        <v>36</v>
      </c>
      <c r="I69" s="316"/>
      <c r="J69" s="316" t="s">
        <v>6</v>
      </c>
      <c r="K69" s="452" t="s">
        <v>7</v>
      </c>
      <c r="L69" s="452" t="s">
        <v>8</v>
      </c>
      <c r="M69" s="316" t="s">
        <v>36</v>
      </c>
      <c r="N69" s="316"/>
      <c r="O69" s="316" t="s">
        <v>6</v>
      </c>
      <c r="P69" s="452" t="s">
        <v>7</v>
      </c>
      <c r="Q69" s="452" t="s">
        <v>8</v>
      </c>
      <c r="R69" s="1" t="s">
        <v>36</v>
      </c>
      <c r="S69" s="1"/>
      <c r="T69" s="1"/>
    </row>
    <row r="70" spans="1:20">
      <c r="A70" s="1" t="s">
        <v>9</v>
      </c>
      <c r="B70" s="463">
        <v>-8.5</v>
      </c>
      <c r="C70" s="1"/>
      <c r="D70" s="1" t="s">
        <v>10</v>
      </c>
      <c r="E70" s="316">
        <v>20</v>
      </c>
      <c r="F70" s="452">
        <v>385</v>
      </c>
      <c r="G70" s="452">
        <v>52.801993395846736</v>
      </c>
      <c r="H70" s="316">
        <v>2</v>
      </c>
      <c r="I70" s="316"/>
      <c r="J70" s="316">
        <v>21</v>
      </c>
      <c r="K70" s="452">
        <v>1780</v>
      </c>
      <c r="L70" s="452">
        <v>81.121579873449747</v>
      </c>
      <c r="M70" s="316">
        <v>2</v>
      </c>
      <c r="N70" s="316"/>
      <c r="O70" s="316">
        <v>20</v>
      </c>
      <c r="P70" s="452">
        <v>738</v>
      </c>
      <c r="Q70" s="452">
        <v>176.00160939782171</v>
      </c>
      <c r="R70" s="1">
        <v>3</v>
      </c>
      <c r="S70" s="1"/>
      <c r="T70" s="1"/>
    </row>
    <row r="71" spans="1:20">
      <c r="A71" s="1" t="s">
        <v>37</v>
      </c>
      <c r="B71" s="463"/>
      <c r="C71" s="1"/>
      <c r="D71" s="1"/>
      <c r="E71" s="316"/>
      <c r="F71" s="452"/>
      <c r="G71" s="452"/>
      <c r="H71" s="316"/>
      <c r="I71" s="316"/>
      <c r="J71" s="316"/>
      <c r="K71" s="452"/>
      <c r="L71" s="452"/>
      <c r="M71" s="316"/>
      <c r="N71" s="316"/>
      <c r="O71" s="316"/>
      <c r="P71" s="452"/>
      <c r="Q71" s="452"/>
      <c r="R71" s="1"/>
      <c r="S71" s="1"/>
      <c r="T71" s="1"/>
    </row>
    <row r="72" spans="1:20">
      <c r="A72" s="1"/>
      <c r="B72" s="463"/>
      <c r="C72" s="1"/>
      <c r="D72" s="1"/>
      <c r="E72" s="316"/>
      <c r="F72" s="452"/>
      <c r="G72" s="452"/>
      <c r="H72" s="316"/>
      <c r="I72" s="316"/>
      <c r="J72" s="316"/>
      <c r="K72" s="452"/>
      <c r="L72" s="452"/>
      <c r="M72" s="316"/>
      <c r="N72" s="316"/>
      <c r="O72" s="316"/>
      <c r="P72" s="452"/>
      <c r="Q72" s="452"/>
      <c r="R72" s="1"/>
      <c r="S72" s="1"/>
      <c r="T72" s="1"/>
    </row>
    <row r="73" spans="1:20">
      <c r="A73" s="1" t="s">
        <v>12</v>
      </c>
      <c r="B73" s="463">
        <v>-4.5</v>
      </c>
      <c r="C73" s="1"/>
      <c r="D73" s="1" t="s">
        <v>10</v>
      </c>
      <c r="E73" s="316" t="s">
        <v>13</v>
      </c>
      <c r="F73" s="452">
        <v>0</v>
      </c>
      <c r="G73" s="452">
        <v>0</v>
      </c>
      <c r="H73" s="316">
        <v>0</v>
      </c>
      <c r="I73" s="316"/>
      <c r="J73" s="316" t="s">
        <v>13</v>
      </c>
      <c r="K73" s="452">
        <v>0</v>
      </c>
      <c r="L73" s="452">
        <v>0</v>
      </c>
      <c r="M73" s="316">
        <v>0</v>
      </c>
      <c r="N73" s="316"/>
      <c r="O73" s="316" t="s">
        <v>13</v>
      </c>
      <c r="P73" s="452">
        <v>0</v>
      </c>
      <c r="Q73" s="452">
        <v>0</v>
      </c>
      <c r="R73" s="1">
        <v>0</v>
      </c>
      <c r="S73" s="1"/>
      <c r="T73" s="1"/>
    </row>
    <row r="74" spans="1:20">
      <c r="A74" s="1" t="s">
        <v>38</v>
      </c>
      <c r="B74" s="463"/>
      <c r="C74" s="1"/>
      <c r="D74" s="1"/>
      <c r="E74" s="316"/>
      <c r="F74" s="452"/>
      <c r="G74" s="452"/>
      <c r="H74" s="316"/>
      <c r="I74" s="316"/>
      <c r="J74" s="316"/>
      <c r="K74" s="452"/>
      <c r="L74" s="452"/>
      <c r="M74" s="316"/>
      <c r="N74" s="316"/>
      <c r="O74" s="316"/>
      <c r="P74" s="452"/>
      <c r="Q74" s="452"/>
      <c r="R74" s="1"/>
      <c r="S74" s="1"/>
      <c r="T74" s="1"/>
    </row>
    <row r="75" spans="1:20">
      <c r="A75" s="1" t="s">
        <v>15</v>
      </c>
      <c r="B75" s="463" t="s">
        <v>16</v>
      </c>
      <c r="C75" s="1"/>
      <c r="D75" s="1" t="s">
        <v>10</v>
      </c>
      <c r="E75" s="316">
        <v>0</v>
      </c>
      <c r="F75" s="452">
        <v>0</v>
      </c>
      <c r="G75" s="452" t="s">
        <v>13</v>
      </c>
      <c r="H75" s="316">
        <v>0</v>
      </c>
      <c r="I75" s="316"/>
      <c r="J75" s="316">
        <v>0</v>
      </c>
      <c r="K75" s="452">
        <v>0</v>
      </c>
      <c r="L75" s="452" t="s">
        <v>13</v>
      </c>
      <c r="M75" s="316">
        <v>0</v>
      </c>
      <c r="N75" s="316"/>
      <c r="O75" s="316">
        <v>0</v>
      </c>
      <c r="P75" s="452">
        <v>0</v>
      </c>
      <c r="Q75" s="452" t="s">
        <v>13</v>
      </c>
      <c r="R75" s="1">
        <v>0</v>
      </c>
      <c r="S75" s="1"/>
      <c r="T75" s="1"/>
    </row>
    <row r="76" spans="1:20">
      <c r="A76" s="1"/>
      <c r="B76" s="463"/>
      <c r="C76" s="1"/>
      <c r="D76" s="1" t="s">
        <v>17</v>
      </c>
      <c r="E76" s="316">
        <v>0</v>
      </c>
      <c r="F76" s="452">
        <v>0</v>
      </c>
      <c r="G76" s="452" t="s">
        <v>13</v>
      </c>
      <c r="H76" s="316">
        <v>0</v>
      </c>
      <c r="I76" s="316"/>
      <c r="J76" s="316">
        <v>0</v>
      </c>
      <c r="K76" s="452">
        <v>0</v>
      </c>
      <c r="L76" s="452" t="s">
        <v>13</v>
      </c>
      <c r="M76" s="316">
        <v>0</v>
      </c>
      <c r="N76" s="316"/>
      <c r="O76" s="316">
        <v>0</v>
      </c>
      <c r="P76" s="452">
        <v>0</v>
      </c>
      <c r="Q76" s="452" t="s">
        <v>13</v>
      </c>
      <c r="R76" s="1">
        <v>0</v>
      </c>
      <c r="S76" s="1"/>
      <c r="T76" s="1"/>
    </row>
    <row r="77" spans="1:20">
      <c r="A77" s="1" t="s">
        <v>15</v>
      </c>
      <c r="B77" s="463" t="s">
        <v>18</v>
      </c>
      <c r="C77" s="1"/>
      <c r="D77" s="1" t="s">
        <v>10</v>
      </c>
      <c r="E77" s="316">
        <v>0</v>
      </c>
      <c r="F77" s="452">
        <v>0</v>
      </c>
      <c r="G77" s="452" t="s">
        <v>13</v>
      </c>
      <c r="H77" s="316">
        <v>0</v>
      </c>
      <c r="I77" s="316"/>
      <c r="J77" s="316">
        <v>0</v>
      </c>
      <c r="K77" s="452">
        <v>0</v>
      </c>
      <c r="L77" s="452" t="s">
        <v>13</v>
      </c>
      <c r="M77" s="316">
        <v>0</v>
      </c>
      <c r="N77" s="316"/>
      <c r="O77" s="316">
        <v>0</v>
      </c>
      <c r="P77" s="452">
        <v>0</v>
      </c>
      <c r="Q77" s="452" t="s">
        <v>13</v>
      </c>
      <c r="R77" s="1">
        <v>0</v>
      </c>
      <c r="S77" s="1"/>
      <c r="T77" s="1"/>
    </row>
    <row r="78" spans="1:20">
      <c r="A78" s="1"/>
      <c r="B78" s="463"/>
      <c r="C78" s="1"/>
      <c r="D78" s="1" t="s">
        <v>17</v>
      </c>
      <c r="E78" s="316">
        <v>3</v>
      </c>
      <c r="F78" s="452">
        <v>328</v>
      </c>
      <c r="G78" s="452" t="s">
        <v>13</v>
      </c>
      <c r="H78" s="316">
        <v>3</v>
      </c>
      <c r="I78" s="316"/>
      <c r="J78" s="316">
        <v>5</v>
      </c>
      <c r="K78" s="452">
        <v>340</v>
      </c>
      <c r="L78" s="452">
        <v>130.60461800501218</v>
      </c>
      <c r="M78" s="316">
        <v>1</v>
      </c>
      <c r="N78" s="316"/>
      <c r="O78" s="316">
        <v>2</v>
      </c>
      <c r="P78" s="452">
        <v>2400</v>
      </c>
      <c r="Q78" s="452" t="s">
        <v>13</v>
      </c>
      <c r="R78" s="1">
        <v>2</v>
      </c>
      <c r="S78" s="1"/>
      <c r="T78" s="1"/>
    </row>
    <row r="79" spans="1:20">
      <c r="A79" s="1" t="s">
        <v>15</v>
      </c>
      <c r="B79" s="463" t="s">
        <v>19</v>
      </c>
      <c r="C79" s="1"/>
      <c r="D79" s="1" t="s">
        <v>10</v>
      </c>
      <c r="E79" s="316">
        <v>0</v>
      </c>
      <c r="F79" s="452">
        <v>0</v>
      </c>
      <c r="G79" s="452" t="s">
        <v>13</v>
      </c>
      <c r="H79" s="316">
        <v>0</v>
      </c>
      <c r="I79" s="316"/>
      <c r="J79" s="316">
        <v>0</v>
      </c>
      <c r="K79" s="452">
        <v>0</v>
      </c>
      <c r="L79" s="452" t="s">
        <v>13</v>
      </c>
      <c r="M79" s="316">
        <v>0</v>
      </c>
      <c r="N79" s="316"/>
      <c r="O79" s="316">
        <v>0</v>
      </c>
      <c r="P79" s="452">
        <v>0</v>
      </c>
      <c r="Q79" s="452" t="s">
        <v>13</v>
      </c>
      <c r="R79" s="1">
        <v>0</v>
      </c>
      <c r="S79" s="1"/>
      <c r="T79" s="1"/>
    </row>
    <row r="80" spans="1:20">
      <c r="A80" s="1"/>
      <c r="B80" s="463"/>
      <c r="C80" s="1"/>
      <c r="D80" s="1" t="s">
        <v>17</v>
      </c>
      <c r="E80" s="316">
        <v>0</v>
      </c>
      <c r="F80" s="452">
        <v>0</v>
      </c>
      <c r="G80" s="452" t="s">
        <v>13</v>
      </c>
      <c r="H80" s="316">
        <v>0</v>
      </c>
      <c r="I80" s="316"/>
      <c r="J80" s="316">
        <v>0</v>
      </c>
      <c r="K80" s="452">
        <v>0</v>
      </c>
      <c r="L80" s="452" t="s">
        <v>13</v>
      </c>
      <c r="M80" s="316">
        <v>0</v>
      </c>
      <c r="N80" s="316"/>
      <c r="O80" s="316">
        <v>0</v>
      </c>
      <c r="P80" s="452">
        <v>0</v>
      </c>
      <c r="Q80" s="452" t="s">
        <v>13</v>
      </c>
      <c r="R80" s="1">
        <v>0</v>
      </c>
      <c r="S80" s="1"/>
      <c r="T80" s="1"/>
    </row>
    <row r="81" spans="1:20">
      <c r="A81" s="1" t="s">
        <v>15</v>
      </c>
      <c r="B81" s="463">
        <v>4.3</v>
      </c>
      <c r="C81" s="1"/>
      <c r="D81" s="1" t="s">
        <v>10</v>
      </c>
      <c r="E81" s="316">
        <v>0</v>
      </c>
      <c r="F81" s="452">
        <v>0</v>
      </c>
      <c r="G81" s="452" t="s">
        <v>13</v>
      </c>
      <c r="H81" s="316">
        <v>0</v>
      </c>
      <c r="I81" s="316"/>
      <c r="J81" s="316">
        <v>0</v>
      </c>
      <c r="K81" s="452">
        <v>0</v>
      </c>
      <c r="L81" s="452" t="s">
        <v>13</v>
      </c>
      <c r="M81" s="316">
        <v>0</v>
      </c>
      <c r="N81" s="316"/>
      <c r="O81" s="316">
        <v>0</v>
      </c>
      <c r="P81" s="452">
        <v>0</v>
      </c>
      <c r="Q81" s="452" t="s">
        <v>13</v>
      </c>
      <c r="R81" s="1">
        <v>0</v>
      </c>
      <c r="S81" s="1"/>
      <c r="T81" s="1"/>
    </row>
    <row r="82" spans="1:20">
      <c r="A82" s="1"/>
      <c r="B82" s="463"/>
      <c r="C82" s="1"/>
      <c r="D82" s="1" t="s">
        <v>17</v>
      </c>
      <c r="E82" s="316">
        <v>3</v>
      </c>
      <c r="F82" s="452">
        <v>299</v>
      </c>
      <c r="G82" s="452" t="s">
        <v>13</v>
      </c>
      <c r="H82" s="316">
        <v>1</v>
      </c>
      <c r="I82" s="316"/>
      <c r="J82" s="316">
        <v>5</v>
      </c>
      <c r="K82" s="452">
        <v>730</v>
      </c>
      <c r="L82" s="452">
        <v>181.16378362507965</v>
      </c>
      <c r="M82" s="316">
        <v>1</v>
      </c>
      <c r="N82" s="316"/>
      <c r="O82" s="316">
        <v>3</v>
      </c>
      <c r="P82" s="452">
        <v>250</v>
      </c>
      <c r="Q82" s="452" t="s">
        <v>13</v>
      </c>
      <c r="R82" s="1">
        <v>1</v>
      </c>
      <c r="S82" s="1"/>
      <c r="T82" s="1"/>
    </row>
    <row r="83" spans="1:20">
      <c r="A83" s="1" t="s">
        <v>20</v>
      </c>
      <c r="B83" s="463">
        <v>86.8</v>
      </c>
      <c r="C83" s="1"/>
      <c r="D83" s="1" t="s">
        <v>17</v>
      </c>
      <c r="E83" s="316">
        <v>30</v>
      </c>
      <c r="F83" s="452">
        <v>1008</v>
      </c>
      <c r="G83" s="452">
        <v>106.50508900659369</v>
      </c>
      <c r="H83" s="316"/>
      <c r="I83" s="316"/>
      <c r="J83" s="316">
        <v>30</v>
      </c>
      <c r="K83" s="452">
        <v>1024</v>
      </c>
      <c r="L83" s="452">
        <v>82.275431549600839</v>
      </c>
      <c r="M83" s="316">
        <v>5</v>
      </c>
      <c r="N83" s="316"/>
      <c r="O83" s="316">
        <v>30</v>
      </c>
      <c r="P83" s="452">
        <v>1830</v>
      </c>
      <c r="Q83" s="452">
        <v>239.98319987089013</v>
      </c>
      <c r="R83" s="1">
        <v>13</v>
      </c>
      <c r="S83" s="1"/>
      <c r="T83" s="1"/>
    </row>
    <row r="84" spans="1:20">
      <c r="A84" s="1" t="s">
        <v>21</v>
      </c>
      <c r="B84" s="463">
        <v>84.2</v>
      </c>
      <c r="C84" s="1"/>
      <c r="D84" s="1" t="s">
        <v>10</v>
      </c>
      <c r="E84" s="316">
        <v>0</v>
      </c>
      <c r="F84" s="452">
        <v>0</v>
      </c>
      <c r="G84" s="452" t="s">
        <v>13</v>
      </c>
      <c r="H84" s="316">
        <v>0</v>
      </c>
      <c r="I84" s="316"/>
      <c r="J84" s="316">
        <v>0</v>
      </c>
      <c r="K84" s="452">
        <v>0</v>
      </c>
      <c r="L84" s="452" t="s">
        <v>13</v>
      </c>
      <c r="M84" s="316">
        <v>0</v>
      </c>
      <c r="N84" s="316"/>
      <c r="O84" s="316">
        <v>0</v>
      </c>
      <c r="P84" s="452">
        <v>0</v>
      </c>
      <c r="Q84" s="452" t="s">
        <v>13</v>
      </c>
      <c r="R84" s="1">
        <v>0</v>
      </c>
      <c r="S84" s="1"/>
      <c r="T84" s="1"/>
    </row>
    <row r="85" spans="1:20">
      <c r="A85" s="1"/>
      <c r="B85" s="463"/>
      <c r="C85" s="1"/>
      <c r="D85" s="1" t="s">
        <v>17</v>
      </c>
      <c r="E85" s="316">
        <v>0</v>
      </c>
      <c r="F85" s="452">
        <v>0</v>
      </c>
      <c r="G85" s="452" t="s">
        <v>13</v>
      </c>
      <c r="H85" s="316">
        <v>0</v>
      </c>
      <c r="I85" s="316"/>
      <c r="J85" s="316">
        <v>0</v>
      </c>
      <c r="K85" s="452">
        <v>0</v>
      </c>
      <c r="L85" s="452" t="s">
        <v>13</v>
      </c>
      <c r="M85" s="316">
        <v>0</v>
      </c>
      <c r="N85" s="316"/>
      <c r="O85" s="316">
        <v>0</v>
      </c>
      <c r="P85" s="452">
        <v>0</v>
      </c>
      <c r="Q85" s="452" t="s">
        <v>13</v>
      </c>
      <c r="R85" s="1">
        <v>0</v>
      </c>
      <c r="S85" s="1"/>
      <c r="T85" s="1"/>
    </row>
    <row r="86" spans="1:20">
      <c r="A86" s="1" t="s">
        <v>21</v>
      </c>
      <c r="B86" s="463">
        <v>86.8</v>
      </c>
      <c r="C86" s="1"/>
      <c r="D86" s="1" t="s">
        <v>10</v>
      </c>
      <c r="E86" s="316">
        <v>0</v>
      </c>
      <c r="F86" s="452">
        <v>0</v>
      </c>
      <c r="G86" s="452" t="s">
        <v>13</v>
      </c>
      <c r="H86" s="316">
        <v>0</v>
      </c>
      <c r="I86" s="316"/>
      <c r="J86" s="316">
        <v>0</v>
      </c>
      <c r="K86" s="452">
        <v>0</v>
      </c>
      <c r="L86" s="452" t="s">
        <v>13</v>
      </c>
      <c r="M86" s="316">
        <v>0</v>
      </c>
      <c r="N86" s="316"/>
      <c r="O86" s="316">
        <v>0</v>
      </c>
      <c r="P86" s="452">
        <v>0</v>
      </c>
      <c r="Q86" s="452" t="s">
        <v>13</v>
      </c>
      <c r="R86" s="1">
        <v>0</v>
      </c>
      <c r="S86" s="1"/>
      <c r="T86" s="1"/>
    </row>
    <row r="87" spans="1:20">
      <c r="A87" s="1"/>
      <c r="B87" s="463"/>
      <c r="C87" s="1"/>
      <c r="D87" s="1" t="s">
        <v>17</v>
      </c>
      <c r="E87" s="316">
        <v>5</v>
      </c>
      <c r="F87" s="452">
        <v>529</v>
      </c>
      <c r="G87" s="452">
        <v>122.69203326627044</v>
      </c>
      <c r="H87" s="316">
        <v>1</v>
      </c>
      <c r="I87" s="316"/>
      <c r="J87" s="316">
        <v>5</v>
      </c>
      <c r="K87" s="452">
        <v>179</v>
      </c>
      <c r="L87" s="452">
        <v>83.178931972206939</v>
      </c>
      <c r="M87" s="316">
        <v>0</v>
      </c>
      <c r="N87" s="316"/>
      <c r="O87" s="316">
        <v>5</v>
      </c>
      <c r="P87" s="452">
        <v>860</v>
      </c>
      <c r="Q87" s="452">
        <v>253.28091477728736</v>
      </c>
      <c r="R87" s="1">
        <v>3</v>
      </c>
      <c r="S87" s="1"/>
      <c r="T87" s="1"/>
    </row>
    <row r="88" spans="1:20">
      <c r="A88" s="1" t="s">
        <v>21</v>
      </c>
      <c r="B88" s="463">
        <v>91.4</v>
      </c>
      <c r="C88" s="1"/>
      <c r="D88" s="1" t="s">
        <v>10</v>
      </c>
      <c r="E88" s="316">
        <v>0</v>
      </c>
      <c r="F88" s="452">
        <v>0</v>
      </c>
      <c r="G88" s="452" t="s">
        <v>13</v>
      </c>
      <c r="H88" s="316">
        <v>0</v>
      </c>
      <c r="I88" s="316"/>
      <c r="J88" s="316">
        <v>0</v>
      </c>
      <c r="K88" s="452">
        <v>0</v>
      </c>
      <c r="L88" s="452" t="s">
        <v>13</v>
      </c>
      <c r="M88" s="316">
        <v>0</v>
      </c>
      <c r="N88" s="316"/>
      <c r="O88" s="316">
        <v>0</v>
      </c>
      <c r="P88" s="452">
        <v>0</v>
      </c>
      <c r="Q88" s="452" t="s">
        <v>13</v>
      </c>
      <c r="R88" s="1">
        <v>0</v>
      </c>
      <c r="S88" s="1"/>
      <c r="T88" s="1"/>
    </row>
    <row r="89" spans="1:20">
      <c r="A89" s="1"/>
      <c r="B89" s="463"/>
      <c r="C89" s="1"/>
      <c r="D89" s="1" t="s">
        <v>17</v>
      </c>
      <c r="E89" s="316">
        <v>0</v>
      </c>
      <c r="F89" s="452">
        <v>0</v>
      </c>
      <c r="G89" s="452" t="s">
        <v>13</v>
      </c>
      <c r="H89" s="316">
        <v>0</v>
      </c>
      <c r="I89" s="316"/>
      <c r="J89" s="316">
        <v>0</v>
      </c>
      <c r="K89" s="452">
        <v>0</v>
      </c>
      <c r="L89" s="452" t="s">
        <v>13</v>
      </c>
      <c r="M89" s="316">
        <v>0</v>
      </c>
      <c r="N89" s="316"/>
      <c r="O89" s="316">
        <v>0</v>
      </c>
      <c r="P89" s="452">
        <v>0</v>
      </c>
      <c r="Q89" s="452" t="s">
        <v>13</v>
      </c>
      <c r="R89" s="1">
        <v>0</v>
      </c>
      <c r="S89" s="1"/>
      <c r="T89" s="1"/>
    </row>
    <row r="90" spans="1:20">
      <c r="A90" s="1" t="s">
        <v>21</v>
      </c>
      <c r="B90" s="463">
        <v>92.8</v>
      </c>
      <c r="C90" s="1"/>
      <c r="D90" s="1" t="s">
        <v>10</v>
      </c>
      <c r="E90" s="316">
        <v>0</v>
      </c>
      <c r="F90" s="452">
        <v>0</v>
      </c>
      <c r="G90" s="452" t="s">
        <v>13</v>
      </c>
      <c r="H90" s="316">
        <v>0</v>
      </c>
      <c r="I90" s="316"/>
      <c r="J90" s="316">
        <v>0</v>
      </c>
      <c r="K90" s="452">
        <v>0</v>
      </c>
      <c r="L90" s="452" t="s">
        <v>13</v>
      </c>
      <c r="M90" s="316">
        <v>0</v>
      </c>
      <c r="N90" s="316"/>
      <c r="O90" s="316">
        <v>0</v>
      </c>
      <c r="P90" s="452">
        <v>0</v>
      </c>
      <c r="Q90" s="452" t="s">
        <v>13</v>
      </c>
      <c r="R90" s="1">
        <v>0</v>
      </c>
      <c r="S90" s="1"/>
      <c r="T90" s="1"/>
    </row>
    <row r="91" spans="1:20">
      <c r="A91" s="1"/>
      <c r="B91" s="463"/>
      <c r="C91" s="1"/>
      <c r="D91" s="1" t="s">
        <v>17</v>
      </c>
      <c r="E91" s="316">
        <v>5</v>
      </c>
      <c r="F91" s="452">
        <v>450</v>
      </c>
      <c r="G91" s="452">
        <v>191.34169221437068</v>
      </c>
      <c r="H91" s="316">
        <v>3</v>
      </c>
      <c r="I91" s="316"/>
      <c r="J91" s="316">
        <v>5</v>
      </c>
      <c r="K91" s="452">
        <v>6131</v>
      </c>
      <c r="L91" s="452">
        <v>141.17821819795873</v>
      </c>
      <c r="M91" s="316">
        <v>1</v>
      </c>
      <c r="N91" s="316"/>
      <c r="O91" s="316">
        <v>5</v>
      </c>
      <c r="P91" s="452">
        <v>1153</v>
      </c>
      <c r="Q91" s="452">
        <v>517.49994109593297</v>
      </c>
      <c r="R91" s="1">
        <v>5</v>
      </c>
      <c r="S91" s="1"/>
      <c r="T91" s="1"/>
    </row>
    <row r="92" spans="1:20">
      <c r="A92" s="1" t="s">
        <v>22</v>
      </c>
      <c r="B92" s="463">
        <v>306.89999999999998</v>
      </c>
      <c r="C92" s="1"/>
      <c r="D92" s="1" t="s">
        <v>10</v>
      </c>
      <c r="E92" s="316">
        <v>13</v>
      </c>
      <c r="F92" s="452">
        <v>620</v>
      </c>
      <c r="G92" s="452">
        <v>256.03274331347956</v>
      </c>
      <c r="H92" s="316"/>
      <c r="I92" s="316"/>
      <c r="J92" s="316">
        <v>16</v>
      </c>
      <c r="K92" s="452">
        <v>1040</v>
      </c>
      <c r="L92" s="452">
        <v>371.77451998320333</v>
      </c>
      <c r="M92" s="316">
        <v>7</v>
      </c>
      <c r="N92" s="316"/>
      <c r="O92" s="316">
        <v>12</v>
      </c>
      <c r="P92" s="452">
        <v>1000</v>
      </c>
      <c r="Q92" s="452">
        <v>445.49485249248283</v>
      </c>
      <c r="R92" s="1">
        <v>8</v>
      </c>
      <c r="S92" s="1"/>
      <c r="T92" s="1"/>
    </row>
    <row r="93" spans="1:20">
      <c r="A93" s="1" t="s">
        <v>23</v>
      </c>
      <c r="B93" s="463">
        <v>305.10000000000002</v>
      </c>
      <c r="C93" s="1"/>
      <c r="D93" s="1" t="s">
        <v>10</v>
      </c>
      <c r="E93" s="316">
        <v>0</v>
      </c>
      <c r="F93" s="452">
        <v>0</v>
      </c>
      <c r="G93" s="452" t="s">
        <v>13</v>
      </c>
      <c r="H93" s="316">
        <v>0</v>
      </c>
      <c r="I93" s="316"/>
      <c r="J93" s="316">
        <v>0</v>
      </c>
      <c r="K93" s="452">
        <v>0</v>
      </c>
      <c r="L93" s="452" t="s">
        <v>13</v>
      </c>
      <c r="M93" s="316">
        <v>0</v>
      </c>
      <c r="N93" s="316"/>
      <c r="O93" s="316">
        <v>0</v>
      </c>
      <c r="P93" s="452">
        <v>0</v>
      </c>
      <c r="Q93" s="452" t="s">
        <v>13</v>
      </c>
      <c r="R93" s="1">
        <v>0</v>
      </c>
      <c r="S93" s="1"/>
      <c r="T93" s="1"/>
    </row>
    <row r="94" spans="1:20">
      <c r="A94" s="1"/>
      <c r="B94" s="463"/>
      <c r="C94" s="1"/>
      <c r="D94" s="1" t="s">
        <v>17</v>
      </c>
      <c r="E94" s="316">
        <v>5</v>
      </c>
      <c r="F94" s="452">
        <v>216</v>
      </c>
      <c r="G94" s="452">
        <v>44.786259002808379</v>
      </c>
      <c r="H94" s="316">
        <v>0</v>
      </c>
      <c r="I94" s="316"/>
      <c r="J94" s="316">
        <v>5</v>
      </c>
      <c r="K94" s="452">
        <v>934</v>
      </c>
      <c r="L94" s="452">
        <v>155.00590766418509</v>
      </c>
      <c r="M94" s="316">
        <v>1</v>
      </c>
      <c r="N94" s="316"/>
      <c r="O94" s="316">
        <v>5</v>
      </c>
      <c r="P94" s="452">
        <v>908</v>
      </c>
      <c r="Q94" s="452">
        <v>359.68099068442268</v>
      </c>
      <c r="R94" s="1">
        <v>4</v>
      </c>
      <c r="S94" s="1"/>
      <c r="T94" s="1"/>
    </row>
    <row r="95" spans="1:20">
      <c r="A95" s="1" t="s">
        <v>23</v>
      </c>
      <c r="B95" s="463">
        <v>308.10000000000002</v>
      </c>
      <c r="C95" s="1"/>
      <c r="D95" s="1" t="s">
        <v>10</v>
      </c>
      <c r="E95" s="316">
        <v>0</v>
      </c>
      <c r="F95" s="452">
        <v>0</v>
      </c>
      <c r="G95" s="452" t="s">
        <v>13</v>
      </c>
      <c r="H95" s="316">
        <v>0</v>
      </c>
      <c r="I95" s="316"/>
      <c r="J95" s="316">
        <v>0</v>
      </c>
      <c r="K95" s="452">
        <v>0</v>
      </c>
      <c r="L95" s="452" t="s">
        <v>13</v>
      </c>
      <c r="M95" s="316">
        <v>0</v>
      </c>
      <c r="N95" s="316"/>
      <c r="O95" s="316">
        <v>0</v>
      </c>
      <c r="P95" s="452">
        <v>0</v>
      </c>
      <c r="Q95" s="452" t="s">
        <v>13</v>
      </c>
      <c r="R95" s="1">
        <v>0</v>
      </c>
      <c r="S95" s="1"/>
      <c r="T95" s="1"/>
    </row>
    <row r="96" spans="1:20">
      <c r="A96" s="1"/>
      <c r="B96" s="463"/>
      <c r="C96" s="1"/>
      <c r="D96" s="1" t="s">
        <v>17</v>
      </c>
      <c r="E96" s="316">
        <v>0</v>
      </c>
      <c r="F96" s="452">
        <v>0</v>
      </c>
      <c r="G96" s="452" t="s">
        <v>13</v>
      </c>
      <c r="H96" s="316">
        <v>0</v>
      </c>
      <c r="I96" s="316"/>
      <c r="J96" s="316">
        <v>0</v>
      </c>
      <c r="K96" s="452">
        <v>0</v>
      </c>
      <c r="L96" s="452" t="s">
        <v>13</v>
      </c>
      <c r="M96" s="316">
        <v>0</v>
      </c>
      <c r="N96" s="316"/>
      <c r="O96" s="316">
        <v>0</v>
      </c>
      <c r="P96" s="452">
        <v>0</v>
      </c>
      <c r="Q96" s="452" t="s">
        <v>13</v>
      </c>
      <c r="R96" s="1">
        <v>0</v>
      </c>
      <c r="S96" s="1"/>
      <c r="T96" s="1"/>
    </row>
    <row r="97" spans="1:20">
      <c r="A97" s="1" t="s">
        <v>23</v>
      </c>
      <c r="B97" s="463">
        <v>314.8</v>
      </c>
      <c r="C97" s="1"/>
      <c r="D97" s="1" t="s">
        <v>10</v>
      </c>
      <c r="E97" s="316">
        <v>0</v>
      </c>
      <c r="F97" s="452">
        <v>0</v>
      </c>
      <c r="G97" s="452" t="s">
        <v>13</v>
      </c>
      <c r="H97" s="316">
        <v>0</v>
      </c>
      <c r="I97" s="316"/>
      <c r="J97" s="316">
        <v>0</v>
      </c>
      <c r="K97" s="452">
        <v>0</v>
      </c>
      <c r="L97" s="452" t="s">
        <v>13</v>
      </c>
      <c r="M97" s="316">
        <v>0</v>
      </c>
      <c r="N97" s="316"/>
      <c r="O97" s="316">
        <v>0</v>
      </c>
      <c r="P97" s="452">
        <v>0</v>
      </c>
      <c r="Q97" s="452" t="s">
        <v>13</v>
      </c>
      <c r="R97" s="1">
        <v>0</v>
      </c>
      <c r="S97" s="1"/>
      <c r="T97" s="1"/>
    </row>
    <row r="98" spans="1:20">
      <c r="A98" s="1"/>
      <c r="B98" s="463"/>
      <c r="C98" s="1"/>
      <c r="D98" s="1" t="s">
        <v>17</v>
      </c>
      <c r="E98" s="316">
        <v>5</v>
      </c>
      <c r="F98" s="452">
        <v>201</v>
      </c>
      <c r="G98" s="452">
        <v>132.735710984966</v>
      </c>
      <c r="H98" s="316">
        <v>0</v>
      </c>
      <c r="I98" s="316"/>
      <c r="J98" s="316">
        <v>5</v>
      </c>
      <c r="K98" s="452">
        <v>487</v>
      </c>
      <c r="L98" s="452">
        <v>194.20740116882047</v>
      </c>
      <c r="M98" s="316">
        <v>1</v>
      </c>
      <c r="N98" s="316"/>
      <c r="O98" s="316">
        <v>5</v>
      </c>
      <c r="P98" s="452">
        <v>1145</v>
      </c>
      <c r="Q98" s="452">
        <v>409.82572991519248</v>
      </c>
      <c r="R98" s="1">
        <v>4</v>
      </c>
      <c r="S98" s="1"/>
      <c r="T98" s="1"/>
    </row>
    <row r="99" spans="1:20">
      <c r="A99" s="1" t="s">
        <v>24</v>
      </c>
      <c r="B99" s="463">
        <v>351</v>
      </c>
      <c r="C99" s="1"/>
      <c r="D99" s="1" t="s">
        <v>10</v>
      </c>
      <c r="E99" s="316">
        <v>4</v>
      </c>
      <c r="F99" s="452">
        <v>1</v>
      </c>
      <c r="G99" s="452" t="s">
        <v>13</v>
      </c>
      <c r="H99" s="316"/>
      <c r="I99" s="316"/>
      <c r="J99" s="316">
        <v>4</v>
      </c>
      <c r="K99" s="452">
        <v>1</v>
      </c>
      <c r="L99" s="452" t="s">
        <v>13</v>
      </c>
      <c r="M99" s="316">
        <v>0</v>
      </c>
      <c r="N99" s="316"/>
      <c r="O99" s="316">
        <v>4</v>
      </c>
      <c r="P99" s="452">
        <v>1</v>
      </c>
      <c r="Q99" s="452" t="s">
        <v>13</v>
      </c>
      <c r="R99" s="1">
        <v>0</v>
      </c>
      <c r="S99" s="1"/>
      <c r="T99" s="1"/>
    </row>
    <row r="100" spans="1:20">
      <c r="A100" s="1" t="s">
        <v>25</v>
      </c>
      <c r="B100" s="463">
        <v>462.8</v>
      </c>
      <c r="C100" s="1"/>
      <c r="D100" s="1" t="s">
        <v>17</v>
      </c>
      <c r="E100" s="316">
        <v>4</v>
      </c>
      <c r="F100" s="452">
        <v>223.3</v>
      </c>
      <c r="G100" s="452" t="s">
        <v>13</v>
      </c>
      <c r="H100" s="316"/>
      <c r="I100" s="316"/>
      <c r="J100" s="316">
        <v>5</v>
      </c>
      <c r="K100" s="452">
        <v>138167</v>
      </c>
      <c r="L100" s="452">
        <v>167.55441002992799</v>
      </c>
      <c r="M100" s="316">
        <v>1</v>
      </c>
      <c r="N100" s="316"/>
      <c r="O100" s="316">
        <v>4</v>
      </c>
      <c r="P100" s="452">
        <v>2225</v>
      </c>
      <c r="Q100" s="452" t="s">
        <v>13</v>
      </c>
      <c r="R100" s="1">
        <v>2</v>
      </c>
      <c r="S100" s="1"/>
      <c r="T100" s="1"/>
    </row>
    <row r="101" spans="1:20">
      <c r="A101" s="1" t="s">
        <v>26</v>
      </c>
      <c r="B101" s="463">
        <v>462.6</v>
      </c>
      <c r="C101" s="1"/>
      <c r="D101" s="1" t="s">
        <v>10</v>
      </c>
      <c r="E101" s="316">
        <v>0</v>
      </c>
      <c r="F101" s="452">
        <v>0</v>
      </c>
      <c r="G101" s="452" t="s">
        <v>13</v>
      </c>
      <c r="H101" s="316">
        <v>0</v>
      </c>
      <c r="I101" s="316"/>
      <c r="J101" s="316">
        <v>0</v>
      </c>
      <c r="K101" s="452">
        <v>0</v>
      </c>
      <c r="L101" s="452" t="s">
        <v>13</v>
      </c>
      <c r="M101" s="316">
        <v>0</v>
      </c>
      <c r="N101" s="316"/>
      <c r="O101" s="316">
        <v>0</v>
      </c>
      <c r="P101" s="452">
        <v>0</v>
      </c>
      <c r="Q101" s="452" t="s">
        <v>13</v>
      </c>
      <c r="R101" s="1">
        <v>0</v>
      </c>
      <c r="S101" s="1"/>
      <c r="T101" s="1"/>
    </row>
    <row r="102" spans="1:20">
      <c r="A102" s="1"/>
      <c r="B102" s="463"/>
      <c r="C102" s="1"/>
      <c r="D102" s="1" t="s">
        <v>17</v>
      </c>
      <c r="E102" s="316">
        <v>5</v>
      </c>
      <c r="F102" s="452">
        <v>613</v>
      </c>
      <c r="G102" s="452">
        <v>139.29326145345729</v>
      </c>
      <c r="H102" s="316">
        <v>1</v>
      </c>
      <c r="I102" s="316"/>
      <c r="J102" s="316">
        <v>5</v>
      </c>
      <c r="K102" s="452">
        <v>365</v>
      </c>
      <c r="L102" s="452">
        <v>105.75546188312721</v>
      </c>
      <c r="M102" s="316">
        <v>1</v>
      </c>
      <c r="N102" s="316"/>
      <c r="O102" s="316">
        <v>5</v>
      </c>
      <c r="P102" s="452">
        <v>2098</v>
      </c>
      <c r="Q102" s="452">
        <v>431.51080492068502</v>
      </c>
      <c r="R102" s="1">
        <v>3</v>
      </c>
      <c r="S102" s="1"/>
      <c r="T102" s="1"/>
    </row>
    <row r="103" spans="1:20">
      <c r="A103" s="1" t="s">
        <v>26</v>
      </c>
      <c r="B103" s="463">
        <v>463.9</v>
      </c>
      <c r="C103" s="1"/>
      <c r="D103" s="1" t="s">
        <v>10</v>
      </c>
      <c r="E103" s="316">
        <v>0</v>
      </c>
      <c r="F103" s="452">
        <v>0</v>
      </c>
      <c r="G103" s="452" t="s">
        <v>13</v>
      </c>
      <c r="H103" s="316">
        <v>0</v>
      </c>
      <c r="I103" s="316"/>
      <c r="J103" s="316">
        <v>0</v>
      </c>
      <c r="K103" s="452">
        <v>0</v>
      </c>
      <c r="L103" s="452" t="s">
        <v>13</v>
      </c>
      <c r="M103" s="316">
        <v>0</v>
      </c>
      <c r="N103" s="316"/>
      <c r="O103" s="316">
        <v>0</v>
      </c>
      <c r="P103" s="452">
        <v>0</v>
      </c>
      <c r="Q103" s="452" t="s">
        <v>13</v>
      </c>
      <c r="R103" s="1">
        <v>0</v>
      </c>
      <c r="S103" s="1"/>
      <c r="T103" s="1"/>
    </row>
    <row r="104" spans="1:20">
      <c r="A104" s="1"/>
      <c r="B104" s="463"/>
      <c r="C104" s="1"/>
      <c r="D104" s="1" t="s">
        <v>17</v>
      </c>
      <c r="E104" s="316">
        <v>0</v>
      </c>
      <c r="F104" s="452">
        <v>0</v>
      </c>
      <c r="G104" s="452" t="s">
        <v>13</v>
      </c>
      <c r="H104" s="316">
        <v>0</v>
      </c>
      <c r="I104" s="316"/>
      <c r="J104" s="316">
        <v>0</v>
      </c>
      <c r="K104" s="452">
        <v>0</v>
      </c>
      <c r="L104" s="452" t="s">
        <v>13</v>
      </c>
      <c r="M104" s="316">
        <v>0</v>
      </c>
      <c r="N104" s="316"/>
      <c r="O104" s="316">
        <v>0</v>
      </c>
      <c r="P104" s="452">
        <v>0</v>
      </c>
      <c r="Q104" s="452" t="s">
        <v>13</v>
      </c>
      <c r="R104" s="1">
        <v>0</v>
      </c>
      <c r="S104" s="1"/>
      <c r="T104" s="1"/>
    </row>
    <row r="105" spans="1:20">
      <c r="A105" s="1" t="s">
        <v>26</v>
      </c>
      <c r="B105" s="463">
        <v>469.9</v>
      </c>
      <c r="C105" s="1"/>
      <c r="D105" s="1" t="s">
        <v>10</v>
      </c>
      <c r="E105" s="316">
        <v>0</v>
      </c>
      <c r="F105" s="452">
        <v>0</v>
      </c>
      <c r="G105" s="452" t="s">
        <v>13</v>
      </c>
      <c r="H105" s="316">
        <v>0</v>
      </c>
      <c r="I105" s="316"/>
      <c r="J105" s="316">
        <v>0</v>
      </c>
      <c r="K105" s="452">
        <v>0</v>
      </c>
      <c r="L105" s="452" t="s">
        <v>13</v>
      </c>
      <c r="M105" s="316">
        <v>0</v>
      </c>
      <c r="N105" s="316"/>
      <c r="O105" s="316">
        <v>0</v>
      </c>
      <c r="P105" s="452">
        <v>0</v>
      </c>
      <c r="Q105" s="452" t="s">
        <v>13</v>
      </c>
      <c r="R105" s="1">
        <v>0</v>
      </c>
      <c r="S105" s="1"/>
      <c r="T105" s="1"/>
    </row>
    <row r="106" spans="1:20">
      <c r="A106" s="1"/>
      <c r="B106" s="463"/>
      <c r="C106" s="1"/>
      <c r="D106" s="1" t="s">
        <v>17</v>
      </c>
      <c r="E106" s="316">
        <v>0</v>
      </c>
      <c r="F106" s="452">
        <v>0</v>
      </c>
      <c r="G106" s="452" t="s">
        <v>13</v>
      </c>
      <c r="H106" s="316">
        <v>0</v>
      </c>
      <c r="I106" s="316"/>
      <c r="J106" s="316">
        <v>0</v>
      </c>
      <c r="K106" s="452">
        <v>0</v>
      </c>
      <c r="L106" s="452" t="s">
        <v>13</v>
      </c>
      <c r="M106" s="316">
        <v>0</v>
      </c>
      <c r="N106" s="316"/>
      <c r="O106" s="316">
        <v>0</v>
      </c>
      <c r="P106" s="452">
        <v>0</v>
      </c>
      <c r="Q106" s="452" t="s">
        <v>13</v>
      </c>
      <c r="R106" s="1">
        <v>0</v>
      </c>
      <c r="S106" s="1"/>
      <c r="T106" s="1"/>
    </row>
    <row r="107" spans="1:20">
      <c r="A107" s="1" t="s">
        <v>26</v>
      </c>
      <c r="B107" s="463">
        <v>470</v>
      </c>
      <c r="C107" s="1"/>
      <c r="D107" s="1" t="s">
        <v>10</v>
      </c>
      <c r="E107" s="316">
        <v>0</v>
      </c>
      <c r="F107" s="452">
        <v>0</v>
      </c>
      <c r="G107" s="452" t="s">
        <v>13</v>
      </c>
      <c r="H107" s="316">
        <v>0</v>
      </c>
      <c r="I107" s="316"/>
      <c r="J107" s="316">
        <v>0</v>
      </c>
      <c r="K107" s="452">
        <v>0</v>
      </c>
      <c r="L107" s="452" t="s">
        <v>13</v>
      </c>
      <c r="M107" s="316">
        <v>0</v>
      </c>
      <c r="N107" s="316"/>
      <c r="O107" s="316">
        <v>0</v>
      </c>
      <c r="P107" s="452">
        <v>0</v>
      </c>
      <c r="Q107" s="452" t="s">
        <v>13</v>
      </c>
      <c r="R107" s="1">
        <v>0</v>
      </c>
      <c r="S107" s="1"/>
      <c r="T107" s="1"/>
    </row>
    <row r="108" spans="1:20">
      <c r="A108" s="1"/>
      <c r="B108" s="463"/>
      <c r="C108" s="1"/>
      <c r="D108" s="1" t="s">
        <v>17</v>
      </c>
      <c r="E108" s="316">
        <v>5</v>
      </c>
      <c r="F108" s="452">
        <v>488</v>
      </c>
      <c r="G108" s="452">
        <v>164.90939188471791</v>
      </c>
      <c r="H108" s="316">
        <v>2</v>
      </c>
      <c r="I108" s="316"/>
      <c r="J108" s="316">
        <v>5</v>
      </c>
      <c r="K108" s="452">
        <v>261</v>
      </c>
      <c r="L108" s="452">
        <v>135.90257770619681</v>
      </c>
      <c r="M108" s="316">
        <v>1</v>
      </c>
      <c r="N108" s="316"/>
      <c r="O108" s="316">
        <v>5</v>
      </c>
      <c r="P108" s="452">
        <v>3654</v>
      </c>
      <c r="Q108" s="452">
        <v>666.72402173188573</v>
      </c>
      <c r="R108" s="1">
        <v>3</v>
      </c>
      <c r="S108" s="1"/>
      <c r="T108" s="1"/>
    </row>
    <row r="109" spans="1:20">
      <c r="A109" s="1" t="s">
        <v>26</v>
      </c>
      <c r="B109" s="463">
        <v>477.5</v>
      </c>
      <c r="C109" s="1"/>
      <c r="D109" s="1" t="s">
        <v>10</v>
      </c>
      <c r="E109" s="316">
        <v>0</v>
      </c>
      <c r="F109" s="452">
        <v>0</v>
      </c>
      <c r="G109" s="452" t="s">
        <v>13</v>
      </c>
      <c r="H109" s="316">
        <v>0</v>
      </c>
      <c r="I109" s="316"/>
      <c r="J109" s="316">
        <v>0</v>
      </c>
      <c r="K109" s="452">
        <v>0</v>
      </c>
      <c r="L109" s="452" t="s">
        <v>13</v>
      </c>
      <c r="M109" s="316">
        <v>0</v>
      </c>
      <c r="N109" s="316"/>
      <c r="O109" s="316">
        <v>0</v>
      </c>
      <c r="P109" s="452">
        <v>0</v>
      </c>
      <c r="Q109" s="452" t="s">
        <v>13</v>
      </c>
      <c r="R109" s="1">
        <v>0</v>
      </c>
      <c r="S109" s="1"/>
      <c r="T109" s="1"/>
    </row>
    <row r="110" spans="1:20">
      <c r="A110" s="1"/>
      <c r="B110" s="463"/>
      <c r="C110" s="1"/>
      <c r="D110" s="1" t="s">
        <v>17</v>
      </c>
      <c r="E110" s="316">
        <v>5</v>
      </c>
      <c r="F110" s="452">
        <v>613</v>
      </c>
      <c r="G110" s="452">
        <v>163.79608500766165</v>
      </c>
      <c r="H110" s="316">
        <v>2</v>
      </c>
      <c r="I110" s="316"/>
      <c r="J110" s="316">
        <v>5</v>
      </c>
      <c r="K110" s="452">
        <v>308</v>
      </c>
      <c r="L110" s="452">
        <v>79.908109458040727</v>
      </c>
      <c r="M110" s="316">
        <v>1</v>
      </c>
      <c r="N110" s="316"/>
      <c r="O110" s="316">
        <v>5</v>
      </c>
      <c r="P110" s="452">
        <v>2143</v>
      </c>
      <c r="Q110" s="452">
        <v>444.43813713034041</v>
      </c>
      <c r="R110" s="1">
        <v>3</v>
      </c>
      <c r="S110" s="1"/>
      <c r="T110" s="1"/>
    </row>
    <row r="111" spans="1:20">
      <c r="A111" s="1" t="s">
        <v>27</v>
      </c>
      <c r="B111" s="463">
        <v>594</v>
      </c>
      <c r="C111" s="1"/>
      <c r="D111" s="1" t="s">
        <v>17</v>
      </c>
      <c r="E111" s="316">
        <v>4</v>
      </c>
      <c r="F111" s="452">
        <v>223.3</v>
      </c>
      <c r="G111" s="452" t="s">
        <v>13</v>
      </c>
      <c r="H111" s="316"/>
      <c r="I111" s="316"/>
      <c r="J111" s="316">
        <v>5</v>
      </c>
      <c r="K111" s="452">
        <v>138167</v>
      </c>
      <c r="L111" s="452">
        <v>109.92354714482387</v>
      </c>
      <c r="M111" s="316">
        <v>1</v>
      </c>
      <c r="N111" s="316"/>
      <c r="O111" s="316">
        <v>4</v>
      </c>
      <c r="P111" s="452">
        <v>2225</v>
      </c>
      <c r="Q111" s="452" t="s">
        <v>13</v>
      </c>
      <c r="R111" s="1">
        <v>2</v>
      </c>
      <c r="S111" s="1"/>
      <c r="T111" s="1"/>
    </row>
    <row r="112" spans="1:20">
      <c r="A112" s="1" t="s">
        <v>28</v>
      </c>
      <c r="B112" s="463">
        <v>594</v>
      </c>
      <c r="C112" s="1"/>
      <c r="D112" s="1" t="s">
        <v>10</v>
      </c>
      <c r="E112" s="316">
        <v>0</v>
      </c>
      <c r="F112" s="452">
        <v>0</v>
      </c>
      <c r="G112" s="452" t="s">
        <v>13</v>
      </c>
      <c r="H112" s="316">
        <v>0</v>
      </c>
      <c r="I112" s="316"/>
      <c r="J112" s="316">
        <v>0</v>
      </c>
      <c r="K112" s="452">
        <v>0</v>
      </c>
      <c r="L112" s="452" t="s">
        <v>13</v>
      </c>
      <c r="M112" s="316">
        <v>0</v>
      </c>
      <c r="N112" s="316"/>
      <c r="O112" s="316">
        <v>0</v>
      </c>
      <c r="P112" s="452">
        <v>0</v>
      </c>
      <c r="Q112" s="452" t="s">
        <v>13</v>
      </c>
      <c r="R112" s="1">
        <v>0</v>
      </c>
      <c r="S112" s="1"/>
      <c r="T112" s="1"/>
    </row>
    <row r="113" spans="1:20">
      <c r="A113" s="1"/>
      <c r="B113" s="463"/>
      <c r="C113" s="1"/>
      <c r="D113" s="1" t="s">
        <v>17</v>
      </c>
      <c r="E113" s="316">
        <v>5</v>
      </c>
      <c r="F113" s="452">
        <v>2187</v>
      </c>
      <c r="G113" s="452">
        <v>318.06532318472068</v>
      </c>
      <c r="H113" s="316">
        <v>3</v>
      </c>
      <c r="I113" s="316"/>
      <c r="J113" s="316">
        <v>5</v>
      </c>
      <c r="K113" s="452">
        <v>309</v>
      </c>
      <c r="L113" s="452">
        <v>165.77880812278485</v>
      </c>
      <c r="M113" s="316">
        <v>1</v>
      </c>
      <c r="N113" s="316"/>
      <c r="O113" s="316">
        <v>5</v>
      </c>
      <c r="P113" s="452">
        <v>2187</v>
      </c>
      <c r="Q113" s="452">
        <v>620.70058793534713</v>
      </c>
      <c r="R113" s="1">
        <v>4</v>
      </c>
      <c r="S113" s="1"/>
      <c r="T113" s="1"/>
    </row>
    <row r="114" spans="1:20">
      <c r="A114" s="1" t="s">
        <v>28</v>
      </c>
      <c r="B114" s="463">
        <v>680.7</v>
      </c>
      <c r="C114" s="1"/>
      <c r="D114" s="1" t="s">
        <v>10</v>
      </c>
      <c r="E114" s="316">
        <v>0</v>
      </c>
      <c r="F114" s="452">
        <v>0</v>
      </c>
      <c r="G114" s="452" t="s">
        <v>13</v>
      </c>
      <c r="H114" s="316">
        <v>0</v>
      </c>
      <c r="I114" s="316"/>
      <c r="J114" s="316">
        <v>0</v>
      </c>
      <c r="K114" s="452">
        <v>0</v>
      </c>
      <c r="L114" s="452" t="s">
        <v>13</v>
      </c>
      <c r="M114" s="316">
        <v>0</v>
      </c>
      <c r="N114" s="316"/>
      <c r="O114" s="316">
        <v>0</v>
      </c>
      <c r="P114" s="452">
        <v>0</v>
      </c>
      <c r="Q114" s="452" t="s">
        <v>13</v>
      </c>
      <c r="R114" s="1">
        <v>0</v>
      </c>
      <c r="S114" s="1"/>
      <c r="T114" s="1"/>
    </row>
    <row r="115" spans="1:20">
      <c r="A115" s="1"/>
      <c r="B115" s="463"/>
      <c r="C115" s="1"/>
      <c r="D115" s="1" t="s">
        <v>17</v>
      </c>
      <c r="E115" s="316">
        <v>0</v>
      </c>
      <c r="F115" s="452">
        <v>0</v>
      </c>
      <c r="G115" s="452" t="s">
        <v>13</v>
      </c>
      <c r="H115" s="316">
        <v>0</v>
      </c>
      <c r="I115" s="316"/>
      <c r="J115" s="316">
        <v>0</v>
      </c>
      <c r="K115" s="452">
        <v>0</v>
      </c>
      <c r="L115" s="452" t="s">
        <v>13</v>
      </c>
      <c r="M115" s="316">
        <v>0</v>
      </c>
      <c r="N115" s="316"/>
      <c r="O115" s="316">
        <v>0</v>
      </c>
      <c r="P115" s="452">
        <v>0</v>
      </c>
      <c r="Q115" s="452" t="s">
        <v>13</v>
      </c>
      <c r="R115" s="1">
        <v>0</v>
      </c>
      <c r="S115" s="1"/>
      <c r="T115" s="1"/>
    </row>
    <row r="116" spans="1:20">
      <c r="A116" s="1" t="s">
        <v>28</v>
      </c>
      <c r="B116" s="463">
        <v>619.29999999999995</v>
      </c>
      <c r="C116" s="1"/>
      <c r="D116" s="1" t="s">
        <v>10</v>
      </c>
      <c r="E116" s="316">
        <v>0</v>
      </c>
      <c r="F116" s="452">
        <v>0</v>
      </c>
      <c r="G116" s="452" t="s">
        <v>13</v>
      </c>
      <c r="H116" s="316">
        <v>0</v>
      </c>
      <c r="I116" s="316"/>
      <c r="J116" s="316">
        <v>0</v>
      </c>
      <c r="K116" s="452">
        <v>0</v>
      </c>
      <c r="L116" s="452" t="s">
        <v>13</v>
      </c>
      <c r="M116" s="316">
        <v>0</v>
      </c>
      <c r="N116" s="316"/>
      <c r="O116" s="316">
        <v>0</v>
      </c>
      <c r="P116" s="452">
        <v>0</v>
      </c>
      <c r="Q116" s="452" t="s">
        <v>13</v>
      </c>
      <c r="R116" s="1">
        <v>0</v>
      </c>
      <c r="S116" s="1"/>
      <c r="T116" s="1"/>
    </row>
    <row r="117" spans="1:20">
      <c r="A117" s="1"/>
      <c r="B117" s="463"/>
      <c r="C117" s="1"/>
      <c r="D117" s="1" t="s">
        <v>17</v>
      </c>
      <c r="E117" s="316">
        <v>5</v>
      </c>
      <c r="F117" s="452">
        <v>1789</v>
      </c>
      <c r="G117" s="452">
        <v>315.36660534549293</v>
      </c>
      <c r="H117" s="316">
        <v>3</v>
      </c>
      <c r="I117" s="316"/>
      <c r="J117" s="316">
        <v>5</v>
      </c>
      <c r="K117" s="452">
        <v>435</v>
      </c>
      <c r="L117" s="452">
        <v>155.49624178305857</v>
      </c>
      <c r="M117" s="316">
        <v>1</v>
      </c>
      <c r="N117" s="316"/>
      <c r="O117" s="316">
        <v>5</v>
      </c>
      <c r="P117" s="452">
        <v>6867</v>
      </c>
      <c r="Q117" s="452">
        <v>798.51712305172578</v>
      </c>
      <c r="R117" s="1">
        <v>4</v>
      </c>
      <c r="S117" s="1"/>
      <c r="T117" s="1"/>
    </row>
    <row r="118" spans="1:20">
      <c r="A118" s="1" t="s">
        <v>29</v>
      </c>
      <c r="B118" s="463">
        <v>791.5</v>
      </c>
      <c r="C118" s="1"/>
      <c r="D118" s="1" t="s">
        <v>10</v>
      </c>
      <c r="E118" s="316">
        <v>30</v>
      </c>
      <c r="F118" s="452">
        <v>1553</v>
      </c>
      <c r="G118" s="452">
        <v>259.25214110005345</v>
      </c>
      <c r="H118" s="316"/>
      <c r="I118" s="316"/>
      <c r="J118" s="316">
        <v>31</v>
      </c>
      <c r="K118" s="452">
        <v>776</v>
      </c>
      <c r="L118" s="452">
        <v>90.784951016856098</v>
      </c>
      <c r="M118" s="316">
        <v>3</v>
      </c>
      <c r="N118" s="316"/>
      <c r="O118" s="316">
        <v>29</v>
      </c>
      <c r="P118" s="452">
        <v>1553</v>
      </c>
      <c r="Q118" s="452">
        <v>204.63176215472677</v>
      </c>
      <c r="R118" s="1">
        <v>10</v>
      </c>
      <c r="S118" s="1"/>
      <c r="T118" s="1"/>
    </row>
    <row r="119" spans="1:20">
      <c r="A119" s="1" t="s">
        <v>30</v>
      </c>
      <c r="B119" s="463">
        <v>791.5</v>
      </c>
      <c r="C119" s="1"/>
      <c r="D119" s="1" t="s">
        <v>10</v>
      </c>
      <c r="E119" s="316">
        <v>0</v>
      </c>
      <c r="F119" s="452">
        <v>0</v>
      </c>
      <c r="G119" s="452" t="s">
        <v>13</v>
      </c>
      <c r="H119" s="316">
        <v>0</v>
      </c>
      <c r="I119" s="316"/>
      <c r="J119" s="316">
        <v>0</v>
      </c>
      <c r="K119" s="452">
        <v>0</v>
      </c>
      <c r="L119" s="452" t="s">
        <v>13</v>
      </c>
      <c r="M119" s="316">
        <v>0</v>
      </c>
      <c r="N119" s="316"/>
      <c r="O119" s="316">
        <v>0</v>
      </c>
      <c r="P119" s="452">
        <v>0</v>
      </c>
      <c r="Q119" s="452" t="s">
        <v>13</v>
      </c>
      <c r="R119" s="1">
        <v>0</v>
      </c>
      <c r="S119" s="1"/>
      <c r="T119" s="1"/>
    </row>
    <row r="120" spans="1:20">
      <c r="A120" s="1"/>
      <c r="B120" s="463"/>
      <c r="C120" s="1"/>
      <c r="D120" s="1" t="s">
        <v>17</v>
      </c>
      <c r="E120" s="316">
        <v>5</v>
      </c>
      <c r="F120" s="452">
        <v>609</v>
      </c>
      <c r="G120" s="452">
        <v>255.02756083255335</v>
      </c>
      <c r="H120" s="316">
        <v>3</v>
      </c>
      <c r="I120" s="316"/>
      <c r="J120" s="316">
        <v>5</v>
      </c>
      <c r="K120" s="452">
        <v>121</v>
      </c>
      <c r="L120" s="452">
        <v>47.737447270089774</v>
      </c>
      <c r="M120" s="316">
        <v>0</v>
      </c>
      <c r="N120" s="316"/>
      <c r="O120" s="316">
        <v>5</v>
      </c>
      <c r="P120" s="452">
        <v>1281</v>
      </c>
      <c r="Q120" s="452">
        <v>206.79021720246229</v>
      </c>
      <c r="R120" s="1">
        <v>2</v>
      </c>
      <c r="S120" s="1"/>
      <c r="T120" s="1"/>
    </row>
    <row r="121" spans="1:20">
      <c r="A121" s="1" t="s">
        <v>30</v>
      </c>
      <c r="B121" s="463">
        <v>793.7</v>
      </c>
      <c r="C121" s="1"/>
      <c r="D121" s="1" t="s">
        <v>10</v>
      </c>
      <c r="E121" s="316">
        <v>0</v>
      </c>
      <c r="F121" s="452">
        <v>0</v>
      </c>
      <c r="G121" s="452" t="s">
        <v>13</v>
      </c>
      <c r="H121" s="316">
        <v>0</v>
      </c>
      <c r="I121" s="316"/>
      <c r="J121" s="316">
        <v>0</v>
      </c>
      <c r="K121" s="452">
        <v>0</v>
      </c>
      <c r="L121" s="452" t="s">
        <v>13</v>
      </c>
      <c r="M121" s="316">
        <v>0</v>
      </c>
      <c r="N121" s="316"/>
      <c r="O121" s="316">
        <v>0</v>
      </c>
      <c r="P121" s="452">
        <v>0</v>
      </c>
      <c r="Q121" s="452" t="s">
        <v>13</v>
      </c>
      <c r="R121" s="1">
        <v>0</v>
      </c>
      <c r="S121" s="1"/>
      <c r="T121" s="1"/>
    </row>
    <row r="122" spans="1:20">
      <c r="A122" s="1"/>
      <c r="B122" s="463"/>
      <c r="C122" s="1"/>
      <c r="D122" s="1" t="s">
        <v>17</v>
      </c>
      <c r="E122" s="316">
        <v>5</v>
      </c>
      <c r="F122" s="452">
        <v>833</v>
      </c>
      <c r="G122" s="452">
        <v>178.3801384602842</v>
      </c>
      <c r="H122" s="316">
        <v>2</v>
      </c>
      <c r="I122" s="316"/>
      <c r="J122" s="316">
        <v>5</v>
      </c>
      <c r="K122" s="452">
        <v>74</v>
      </c>
      <c r="L122" s="452">
        <v>30.960147405089344</v>
      </c>
      <c r="M122" s="316">
        <v>0</v>
      </c>
      <c r="N122" s="316"/>
      <c r="O122" s="316">
        <v>5</v>
      </c>
      <c r="P122" s="452">
        <v>2613</v>
      </c>
      <c r="Q122" s="452">
        <v>230.3322039441193</v>
      </c>
      <c r="R122" s="1">
        <v>2</v>
      </c>
      <c r="S122" s="1"/>
      <c r="T122" s="1"/>
    </row>
    <row r="123" spans="1:20">
      <c r="A123" s="1" t="s">
        <v>30</v>
      </c>
      <c r="B123" s="463">
        <v>797.3</v>
      </c>
      <c r="C123" s="1"/>
      <c r="D123" s="1" t="s">
        <v>10</v>
      </c>
      <c r="E123" s="316">
        <v>0</v>
      </c>
      <c r="F123" s="452">
        <v>0</v>
      </c>
      <c r="G123" s="452" t="s">
        <v>13</v>
      </c>
      <c r="H123" s="316">
        <v>0</v>
      </c>
      <c r="I123" s="316"/>
      <c r="J123" s="316">
        <v>0</v>
      </c>
      <c r="K123" s="452">
        <v>0</v>
      </c>
      <c r="L123" s="452" t="s">
        <v>13</v>
      </c>
      <c r="M123" s="316">
        <v>0</v>
      </c>
      <c r="N123" s="316"/>
      <c r="O123" s="316">
        <v>0</v>
      </c>
      <c r="P123" s="452">
        <v>0</v>
      </c>
      <c r="Q123" s="452" t="s">
        <v>13</v>
      </c>
      <c r="R123" s="1">
        <v>0</v>
      </c>
      <c r="S123" s="1"/>
      <c r="T123" s="1"/>
    </row>
    <row r="124" spans="1:20">
      <c r="A124" s="1"/>
      <c r="B124" s="463"/>
      <c r="C124" s="1"/>
      <c r="D124" s="1" t="s">
        <v>17</v>
      </c>
      <c r="E124" s="316">
        <v>0</v>
      </c>
      <c r="F124" s="452">
        <v>0</v>
      </c>
      <c r="G124" s="452" t="s">
        <v>13</v>
      </c>
      <c r="H124" s="316">
        <v>0</v>
      </c>
      <c r="I124" s="316"/>
      <c r="J124" s="316">
        <v>0</v>
      </c>
      <c r="K124" s="452">
        <v>0</v>
      </c>
      <c r="L124" s="452" t="s">
        <v>13</v>
      </c>
      <c r="M124" s="316">
        <v>0</v>
      </c>
      <c r="N124" s="316"/>
      <c r="O124" s="316">
        <v>0</v>
      </c>
      <c r="P124" s="452">
        <v>0</v>
      </c>
      <c r="Q124" s="452" t="s">
        <v>13</v>
      </c>
      <c r="R124" s="1">
        <v>0</v>
      </c>
      <c r="S124" s="1"/>
      <c r="T124" s="1"/>
    </row>
    <row r="125" spans="1:20">
      <c r="A125" s="1" t="s">
        <v>31</v>
      </c>
      <c r="B125" s="463">
        <v>935.5</v>
      </c>
      <c r="C125" s="1"/>
      <c r="D125" s="1" t="s">
        <v>17</v>
      </c>
      <c r="E125" s="316">
        <v>9</v>
      </c>
      <c r="F125" s="452">
        <v>127.4</v>
      </c>
      <c r="G125" s="452">
        <v>36.598626432527929</v>
      </c>
      <c r="H125" s="316"/>
      <c r="I125" s="316"/>
      <c r="J125" s="316">
        <v>10</v>
      </c>
      <c r="K125" s="452">
        <v>110.6</v>
      </c>
      <c r="L125" s="452">
        <v>36.634296894250205</v>
      </c>
      <c r="M125" s="316">
        <v>0</v>
      </c>
      <c r="N125" s="316"/>
      <c r="O125" s="316">
        <v>11</v>
      </c>
      <c r="P125" s="452">
        <v>721.8</v>
      </c>
      <c r="Q125" s="452">
        <v>92.844120732040267</v>
      </c>
      <c r="R125" s="1">
        <v>2</v>
      </c>
      <c r="S125" s="1"/>
      <c r="T125" s="1"/>
    </row>
    <row r="126" spans="1:20">
      <c r="A126" s="1"/>
      <c r="B126" s="463"/>
      <c r="C126" s="1"/>
      <c r="D126" s="1"/>
      <c r="E126" s="316"/>
      <c r="F126" s="452"/>
      <c r="G126" s="316"/>
      <c r="H126" s="316"/>
      <c r="I126" s="316"/>
      <c r="J126" s="316"/>
      <c r="K126" s="452"/>
      <c r="L126" s="452"/>
      <c r="M126" s="316"/>
      <c r="N126" s="316"/>
      <c r="O126" s="316"/>
      <c r="P126" s="452"/>
      <c r="Q126" s="452"/>
      <c r="R126" s="1"/>
      <c r="S126" s="1"/>
      <c r="T126" s="1"/>
    </row>
    <row r="127" spans="1:20">
      <c r="A127" s="1" t="s">
        <v>39</v>
      </c>
      <c r="B127" s="463"/>
      <c r="C127" s="1"/>
      <c r="D127" s="1"/>
      <c r="E127" s="316"/>
      <c r="F127" s="452"/>
      <c r="G127" s="316"/>
      <c r="H127" s="316"/>
      <c r="I127" s="316"/>
      <c r="J127" s="316"/>
      <c r="K127" s="452"/>
      <c r="L127" s="452"/>
      <c r="M127" s="316"/>
      <c r="N127" s="316"/>
      <c r="O127" s="316"/>
      <c r="P127" s="452"/>
      <c r="Q127" s="452"/>
      <c r="R127" s="1"/>
      <c r="S127" s="1"/>
      <c r="T127" s="1"/>
    </row>
    <row r="128" spans="1:20">
      <c r="A128" s="1" t="s">
        <v>40</v>
      </c>
      <c r="B128" s="463"/>
      <c r="C128" s="1"/>
      <c r="D128" s="1"/>
      <c r="E128" s="316"/>
      <c r="F128" s="452"/>
      <c r="G128" s="316"/>
      <c r="H128" s="316"/>
      <c r="I128" s="316"/>
      <c r="J128" s="316"/>
      <c r="K128" s="452"/>
      <c r="L128" s="452"/>
      <c r="M128" s="316"/>
      <c r="N128" s="316"/>
      <c r="O128" s="316"/>
      <c r="P128" s="452"/>
      <c r="Q128" s="452"/>
      <c r="R128" s="1"/>
      <c r="S128" s="1"/>
      <c r="T128" s="1"/>
    </row>
    <row r="129" spans="1:20">
      <c r="A129" s="1" t="s">
        <v>115</v>
      </c>
      <c r="B129" s="463"/>
      <c r="C129" s="1"/>
      <c r="D129" s="1"/>
      <c r="E129" s="316"/>
      <c r="F129" s="452"/>
      <c r="G129" s="316"/>
      <c r="H129" s="316"/>
      <c r="I129" s="316"/>
      <c r="J129" s="316"/>
      <c r="K129" s="452"/>
      <c r="L129" s="452"/>
      <c r="M129" s="316"/>
      <c r="N129" s="316"/>
      <c r="O129" s="316"/>
      <c r="P129" s="452"/>
      <c r="Q129" s="452"/>
      <c r="R129" s="1"/>
      <c r="S129" s="1"/>
      <c r="T129" s="1"/>
    </row>
    <row r="130" spans="1:20">
      <c r="A130" s="1" t="s">
        <v>42</v>
      </c>
      <c r="B130" s="463"/>
      <c r="C130" s="1"/>
      <c r="D130" s="1"/>
      <c r="E130" s="316"/>
      <c r="F130" s="452"/>
      <c r="G130" s="316"/>
      <c r="H130" s="316"/>
      <c r="I130" s="316"/>
      <c r="J130" s="316"/>
      <c r="K130" s="452"/>
      <c r="L130" s="452"/>
      <c r="M130" s="316"/>
      <c r="N130" s="316"/>
      <c r="O130" s="316"/>
      <c r="P130" s="452"/>
      <c r="Q130" s="452"/>
      <c r="R130" s="1"/>
      <c r="S130" s="1"/>
      <c r="T130" s="1"/>
    </row>
    <row r="131" spans="1:20">
      <c r="A131" s="1" t="s">
        <v>116</v>
      </c>
      <c r="B131" s="463"/>
      <c r="C131" s="1"/>
      <c r="D131" s="1"/>
      <c r="E131" s="316"/>
      <c r="F131" s="452"/>
      <c r="G131" s="316"/>
      <c r="H131" s="316"/>
      <c r="I131" s="316"/>
      <c r="J131" s="316"/>
      <c r="K131" s="452"/>
      <c r="L131" s="452"/>
      <c r="M131" s="316"/>
      <c r="N131" s="316"/>
      <c r="O131" s="316"/>
      <c r="P131" s="452"/>
      <c r="Q131" s="452"/>
      <c r="R131" s="1"/>
      <c r="S131" s="1"/>
      <c r="T131" s="1"/>
    </row>
    <row r="132" spans="1:20">
      <c r="A132" s="1" t="s">
        <v>117</v>
      </c>
      <c r="B132" s="463"/>
      <c r="C132" s="1"/>
      <c r="D132" s="1"/>
      <c r="E132" s="316"/>
      <c r="F132" s="452"/>
      <c r="G132" s="316"/>
      <c r="H132" s="316"/>
      <c r="I132" s="316"/>
      <c r="J132" s="316"/>
      <c r="K132" s="452"/>
      <c r="L132" s="452"/>
      <c r="M132" s="316"/>
      <c r="N132" s="316"/>
      <c r="O132" s="316"/>
      <c r="P132" s="452"/>
      <c r="Q132" s="452"/>
      <c r="R132" s="1"/>
      <c r="S132" s="1"/>
      <c r="T132" s="1"/>
    </row>
    <row r="133" spans="1:20">
      <c r="A133" s="1"/>
      <c r="B133" s="463"/>
      <c r="C133" s="1" t="s">
        <v>45</v>
      </c>
      <c r="D133" s="1"/>
      <c r="E133" s="316"/>
      <c r="F133" s="452"/>
      <c r="G133" s="316"/>
      <c r="H133" s="316"/>
      <c r="I133" s="316"/>
      <c r="J133" s="316"/>
      <c r="K133" s="452"/>
      <c r="L133" s="452"/>
      <c r="M133" s="316"/>
      <c r="N133" s="316"/>
      <c r="O133" s="316"/>
      <c r="P133" s="452"/>
      <c r="Q133" s="452"/>
      <c r="R133" s="1"/>
      <c r="S133" s="1"/>
      <c r="T133" s="1"/>
    </row>
    <row r="134" spans="1:20">
      <c r="A134" s="1" t="s">
        <v>46</v>
      </c>
      <c r="B134" s="463"/>
      <c r="C134" s="1"/>
      <c r="D134" s="1"/>
      <c r="E134" s="316"/>
      <c r="F134" s="452"/>
      <c r="G134" s="316"/>
      <c r="H134" s="316"/>
      <c r="I134" s="316"/>
      <c r="J134" s="316"/>
      <c r="K134" s="452"/>
      <c r="L134" s="452"/>
      <c r="M134" s="316"/>
      <c r="N134" s="316"/>
      <c r="O134" s="316"/>
      <c r="P134" s="452"/>
      <c r="Q134" s="452"/>
      <c r="R134" s="1"/>
      <c r="S134" s="1"/>
      <c r="T134" s="1"/>
    </row>
    <row r="135" spans="1:20">
      <c r="A135" s="1"/>
      <c r="B135" s="463"/>
      <c r="C135" s="1"/>
      <c r="D135" s="1"/>
      <c r="E135" s="316"/>
      <c r="F135" s="452"/>
      <c r="G135" s="316"/>
      <c r="H135" s="316"/>
      <c r="I135" s="316"/>
      <c r="J135" s="316"/>
      <c r="K135" s="452"/>
      <c r="L135" s="452"/>
      <c r="M135" s="316"/>
      <c r="N135" s="316"/>
      <c r="O135" s="316"/>
      <c r="P135" s="452"/>
      <c r="Q135" s="452"/>
      <c r="R135" s="1"/>
      <c r="S135" s="1"/>
      <c r="T135" s="1"/>
    </row>
    <row r="136" spans="1:20">
      <c r="A136" s="1"/>
      <c r="B136" s="463"/>
      <c r="C136" s="1"/>
      <c r="D136" s="1"/>
      <c r="E136" s="316"/>
      <c r="F136" s="452"/>
      <c r="G136" s="316"/>
      <c r="H136" s="316"/>
      <c r="I136" s="316"/>
      <c r="J136" s="316"/>
      <c r="K136" s="452"/>
      <c r="L136" s="452"/>
      <c r="M136" s="316"/>
      <c r="N136" s="316"/>
      <c r="O136" s="316"/>
      <c r="P136" s="452"/>
      <c r="Q136" s="452"/>
      <c r="R136" s="1"/>
      <c r="S136" s="1"/>
      <c r="T136" s="1"/>
    </row>
    <row r="137" spans="1:20">
      <c r="A137" s="1"/>
      <c r="B137" s="463"/>
      <c r="C137" s="1"/>
      <c r="D137" s="1"/>
      <c r="E137" s="316"/>
      <c r="F137" s="452"/>
      <c r="G137" s="316"/>
      <c r="H137" s="316"/>
      <c r="I137" s="316"/>
      <c r="J137" s="316"/>
      <c r="K137" s="452"/>
      <c r="L137" s="452"/>
      <c r="M137" s="316"/>
      <c r="N137" s="316"/>
      <c r="O137" s="316"/>
      <c r="P137" s="452"/>
      <c r="Q137" s="452"/>
      <c r="R137" s="1"/>
      <c r="S137" s="1"/>
      <c r="T137" s="1"/>
    </row>
    <row r="138" spans="1:20">
      <c r="A138" s="1"/>
      <c r="B138" s="464"/>
      <c r="C138" s="1"/>
      <c r="D138" s="1"/>
      <c r="E138" s="1"/>
      <c r="F138" s="1"/>
      <c r="G138" s="1"/>
      <c r="H138" s="1"/>
      <c r="I138" s="1"/>
      <c r="J138" s="1"/>
      <c r="K138" s="1"/>
      <c r="L138" s="1"/>
      <c r="M138" s="1"/>
      <c r="N138" s="1"/>
      <c r="O138" s="1"/>
      <c r="P138" s="1"/>
      <c r="Q138" s="1"/>
      <c r="R138" s="1"/>
      <c r="S138" s="1"/>
      <c r="T138" s="1"/>
    </row>
    <row r="139" spans="1:20">
      <c r="A139" s="1"/>
      <c r="B139" s="464"/>
      <c r="C139" s="1"/>
      <c r="D139" s="1"/>
      <c r="E139" s="1"/>
      <c r="F139" s="465" t="s">
        <v>47</v>
      </c>
      <c r="G139" s="1"/>
      <c r="H139" s="1"/>
      <c r="I139" s="1"/>
      <c r="J139" s="1"/>
      <c r="K139" s="465" t="s">
        <v>48</v>
      </c>
      <c r="L139" s="1"/>
      <c r="M139" s="1"/>
      <c r="N139" s="1"/>
      <c r="O139" s="1"/>
      <c r="P139" s="465" t="s">
        <v>49</v>
      </c>
      <c r="Q139" s="1"/>
      <c r="R139" s="1"/>
      <c r="S139" s="1"/>
    </row>
    <row r="140" spans="1:20">
      <c r="A140" s="1"/>
      <c r="B140" s="464"/>
      <c r="C140" s="1"/>
      <c r="D140" s="1"/>
      <c r="E140" s="1"/>
      <c r="F140" s="1"/>
      <c r="G140" s="1"/>
      <c r="H140" s="316" t="s">
        <v>33</v>
      </c>
      <c r="I140" s="1"/>
      <c r="J140" s="1"/>
      <c r="K140" s="1"/>
      <c r="L140" s="1"/>
      <c r="M140" s="316" t="s">
        <v>33</v>
      </c>
      <c r="N140" s="1"/>
      <c r="O140" s="1"/>
      <c r="P140" s="1"/>
      <c r="Q140" s="1"/>
      <c r="R140" s="316" t="s">
        <v>33</v>
      </c>
      <c r="S140" s="1"/>
    </row>
    <row r="141" spans="1:20">
      <c r="A141" s="1" t="s">
        <v>3</v>
      </c>
      <c r="B141" s="316" t="s">
        <v>4</v>
      </c>
      <c r="C141" s="1"/>
      <c r="D141" s="1" t="s">
        <v>5</v>
      </c>
      <c r="E141" s="316" t="s">
        <v>6</v>
      </c>
      <c r="F141" s="316" t="s">
        <v>7</v>
      </c>
      <c r="G141" s="316" t="s">
        <v>8</v>
      </c>
      <c r="H141" s="316" t="s">
        <v>36</v>
      </c>
      <c r="I141" s="1"/>
      <c r="J141" s="316" t="s">
        <v>6</v>
      </c>
      <c r="K141" s="316" t="s">
        <v>7</v>
      </c>
      <c r="L141" s="316" t="s">
        <v>8</v>
      </c>
      <c r="M141" s="316" t="s">
        <v>36</v>
      </c>
      <c r="N141" s="1"/>
      <c r="O141" s="316" t="s">
        <v>6</v>
      </c>
      <c r="P141" s="316" t="s">
        <v>7</v>
      </c>
      <c r="Q141" s="316" t="s">
        <v>8</v>
      </c>
      <c r="R141" s="316" t="s">
        <v>36</v>
      </c>
      <c r="S141" s="1"/>
    </row>
    <row r="142" spans="1:20">
      <c r="A142" s="1" t="s">
        <v>9</v>
      </c>
      <c r="B142" s="464">
        <v>-8.5</v>
      </c>
      <c r="C142" s="1"/>
      <c r="D142" s="1" t="s">
        <v>10</v>
      </c>
      <c r="E142" s="1">
        <v>21</v>
      </c>
      <c r="F142" s="1">
        <v>1275</v>
      </c>
      <c r="G142" s="1">
        <v>215.75165628586018</v>
      </c>
      <c r="H142" s="1">
        <v>5</v>
      </c>
      <c r="I142" s="1"/>
      <c r="J142" s="1">
        <v>22</v>
      </c>
      <c r="K142" s="1">
        <v>184</v>
      </c>
      <c r="L142" s="1">
        <v>45.585159410071924</v>
      </c>
      <c r="M142" s="1">
        <v>0</v>
      </c>
      <c r="N142" s="1"/>
      <c r="O142" s="1">
        <v>20</v>
      </c>
      <c r="P142" s="1">
        <v>420</v>
      </c>
      <c r="Q142" s="1">
        <v>86.785042487378576</v>
      </c>
      <c r="R142" s="1">
        <v>1</v>
      </c>
      <c r="S142" s="1"/>
    </row>
    <row r="143" spans="1:20">
      <c r="A143" s="1" t="s">
        <v>37</v>
      </c>
      <c r="B143" s="464"/>
      <c r="C143" s="1"/>
      <c r="D143" s="1"/>
      <c r="E143" s="1"/>
      <c r="F143" s="1"/>
      <c r="G143" s="1"/>
      <c r="H143" s="1"/>
      <c r="I143" s="1"/>
      <c r="J143" s="1"/>
      <c r="K143" s="1"/>
      <c r="L143" s="1"/>
      <c r="M143" s="1"/>
      <c r="N143" s="1"/>
      <c r="O143" s="1"/>
      <c r="P143" s="1"/>
      <c r="Q143" s="1"/>
      <c r="R143" s="1"/>
      <c r="S143" s="1"/>
    </row>
    <row r="144" spans="1:20">
      <c r="A144" s="1" t="s">
        <v>12</v>
      </c>
      <c r="B144" s="464">
        <v>-4.5</v>
      </c>
      <c r="C144" s="1"/>
      <c r="D144" s="1" t="s">
        <v>10</v>
      </c>
      <c r="E144" s="1">
        <v>0</v>
      </c>
      <c r="F144" s="1">
        <v>0</v>
      </c>
      <c r="G144" s="1" t="s">
        <v>13</v>
      </c>
      <c r="H144" s="1">
        <v>0</v>
      </c>
      <c r="I144" s="1"/>
      <c r="J144" s="1">
        <v>0</v>
      </c>
      <c r="K144" s="1">
        <v>0</v>
      </c>
      <c r="L144" s="1" t="s">
        <v>13</v>
      </c>
      <c r="M144" s="1">
        <v>0</v>
      </c>
      <c r="N144" s="1"/>
      <c r="O144" s="1">
        <v>0</v>
      </c>
      <c r="P144" s="1">
        <v>0</v>
      </c>
      <c r="Q144" s="1" t="s">
        <v>13</v>
      </c>
      <c r="R144" s="1">
        <v>0</v>
      </c>
      <c r="S144" s="1"/>
    </row>
    <row r="145" spans="1:19">
      <c r="A145" s="1" t="s">
        <v>38</v>
      </c>
      <c r="B145" s="464"/>
      <c r="C145" s="1"/>
      <c r="D145" s="1"/>
      <c r="E145" s="1"/>
      <c r="F145" s="1"/>
      <c r="G145" s="1"/>
      <c r="H145" s="1"/>
      <c r="I145" s="1"/>
      <c r="J145" s="1"/>
      <c r="K145" s="1"/>
      <c r="L145" s="1"/>
      <c r="M145" s="1"/>
      <c r="N145" s="1"/>
      <c r="O145" s="1"/>
      <c r="P145" s="1"/>
      <c r="Q145" s="1"/>
      <c r="R145" s="1"/>
      <c r="S145" s="1"/>
    </row>
    <row r="146" spans="1:19">
      <c r="A146" s="1" t="s">
        <v>15</v>
      </c>
      <c r="B146" s="257" t="s">
        <v>16</v>
      </c>
      <c r="C146" s="1"/>
      <c r="D146" s="1" t="s">
        <v>10</v>
      </c>
      <c r="E146" s="1">
        <v>0</v>
      </c>
      <c r="F146" s="1">
        <v>0</v>
      </c>
      <c r="G146" s="1" t="s">
        <v>13</v>
      </c>
      <c r="H146" s="1">
        <v>0</v>
      </c>
      <c r="I146" s="1"/>
      <c r="J146" s="1">
        <v>0</v>
      </c>
      <c r="K146" s="1">
        <v>0</v>
      </c>
      <c r="L146" s="1" t="s">
        <v>13</v>
      </c>
      <c r="M146" s="1">
        <v>0</v>
      </c>
      <c r="N146" s="1"/>
      <c r="O146" s="1">
        <v>0</v>
      </c>
      <c r="P146" s="1">
        <v>0</v>
      </c>
      <c r="Q146" s="1" t="s">
        <v>13</v>
      </c>
      <c r="R146" s="1">
        <v>0</v>
      </c>
      <c r="S146" s="1"/>
    </row>
    <row r="147" spans="1:19">
      <c r="A147" s="1"/>
      <c r="B147" s="464"/>
      <c r="C147" s="1"/>
      <c r="D147" s="1" t="s">
        <v>17</v>
      </c>
      <c r="E147" s="1">
        <v>0</v>
      </c>
      <c r="F147" s="1">
        <v>0</v>
      </c>
      <c r="G147" s="1" t="s">
        <v>13</v>
      </c>
      <c r="H147" s="1">
        <v>0</v>
      </c>
      <c r="I147" s="1"/>
      <c r="J147" s="1">
        <v>0</v>
      </c>
      <c r="K147" s="1">
        <v>0</v>
      </c>
      <c r="L147" s="1" t="s">
        <v>13</v>
      </c>
      <c r="M147" s="1">
        <v>0</v>
      </c>
      <c r="N147" s="1"/>
      <c r="O147" s="1">
        <v>0</v>
      </c>
      <c r="P147" s="1">
        <v>0</v>
      </c>
      <c r="Q147" s="1" t="s">
        <v>13</v>
      </c>
      <c r="R147" s="1">
        <v>0</v>
      </c>
      <c r="S147" s="1"/>
    </row>
    <row r="148" spans="1:19">
      <c r="A148" s="1" t="s">
        <v>15</v>
      </c>
      <c r="B148" s="257" t="s">
        <v>18</v>
      </c>
      <c r="C148" s="1"/>
      <c r="D148" s="1" t="s">
        <v>10</v>
      </c>
      <c r="E148" s="1">
        <v>0</v>
      </c>
      <c r="F148" s="1">
        <v>0</v>
      </c>
      <c r="G148" s="1" t="s">
        <v>13</v>
      </c>
      <c r="H148" s="1">
        <v>0</v>
      </c>
      <c r="I148" s="1"/>
      <c r="J148" s="1">
        <v>0</v>
      </c>
      <c r="K148" s="1">
        <v>0</v>
      </c>
      <c r="L148" s="1" t="s">
        <v>13</v>
      </c>
      <c r="M148" s="1">
        <v>0</v>
      </c>
      <c r="N148" s="1"/>
      <c r="O148" s="1">
        <v>0</v>
      </c>
      <c r="P148" s="1">
        <v>0</v>
      </c>
      <c r="Q148" s="1" t="s">
        <v>13</v>
      </c>
      <c r="R148" s="1">
        <v>0</v>
      </c>
      <c r="S148" s="1"/>
    </row>
    <row r="149" spans="1:19">
      <c r="A149" s="1"/>
      <c r="B149" s="464"/>
      <c r="C149" s="1"/>
      <c r="D149" s="1" t="s">
        <v>17</v>
      </c>
      <c r="E149" s="1">
        <v>3</v>
      </c>
      <c r="F149" s="1">
        <v>230</v>
      </c>
      <c r="G149" s="1" t="s">
        <v>13</v>
      </c>
      <c r="H149" s="1">
        <v>0</v>
      </c>
      <c r="I149" s="1"/>
      <c r="J149" s="1">
        <v>5</v>
      </c>
      <c r="K149" s="1">
        <v>340</v>
      </c>
      <c r="L149" s="1">
        <v>134.15246313111348</v>
      </c>
      <c r="M149" s="1">
        <v>2</v>
      </c>
      <c r="N149" s="1"/>
      <c r="O149" s="1">
        <v>5</v>
      </c>
      <c r="P149" s="1">
        <v>2400</v>
      </c>
      <c r="Q149" s="1">
        <v>85.588386868815959</v>
      </c>
      <c r="R149" s="1">
        <v>1</v>
      </c>
      <c r="S149" s="1"/>
    </row>
    <row r="150" spans="1:19">
      <c r="A150" s="1" t="s">
        <v>15</v>
      </c>
      <c r="B150" s="257" t="s">
        <v>19</v>
      </c>
      <c r="C150" s="1"/>
      <c r="D150" s="1" t="s">
        <v>10</v>
      </c>
      <c r="E150" s="1">
        <v>0</v>
      </c>
      <c r="F150" s="1">
        <v>0</v>
      </c>
      <c r="G150" s="1" t="s">
        <v>13</v>
      </c>
      <c r="H150" s="1">
        <v>0</v>
      </c>
      <c r="I150" s="1"/>
      <c r="J150" s="1">
        <v>0</v>
      </c>
      <c r="K150" s="1">
        <v>0</v>
      </c>
      <c r="L150" s="1" t="s">
        <v>13</v>
      </c>
      <c r="M150" s="1">
        <v>0</v>
      </c>
      <c r="N150" s="1"/>
      <c r="O150" s="1">
        <v>0</v>
      </c>
      <c r="P150" s="1">
        <v>0</v>
      </c>
      <c r="Q150" s="1" t="s">
        <v>13</v>
      </c>
      <c r="R150" s="1">
        <v>0</v>
      </c>
      <c r="S150" s="1"/>
    </row>
    <row r="151" spans="1:19">
      <c r="A151" s="1"/>
      <c r="B151" s="464"/>
      <c r="C151" s="1"/>
      <c r="D151" s="1" t="s">
        <v>17</v>
      </c>
      <c r="E151" s="1">
        <v>0</v>
      </c>
      <c r="F151" s="1">
        <v>0</v>
      </c>
      <c r="G151" s="1" t="s">
        <v>13</v>
      </c>
      <c r="H151" s="1">
        <v>0</v>
      </c>
      <c r="I151" s="1"/>
      <c r="J151" s="1">
        <v>0</v>
      </c>
      <c r="K151" s="1">
        <v>0</v>
      </c>
      <c r="L151" s="1" t="s">
        <v>13</v>
      </c>
      <c r="M151" s="1">
        <v>0</v>
      </c>
      <c r="N151" s="1"/>
      <c r="O151" s="1">
        <v>0</v>
      </c>
      <c r="P151" s="1">
        <v>0</v>
      </c>
      <c r="Q151" s="1" t="s">
        <v>13</v>
      </c>
      <c r="R151" s="1">
        <v>0</v>
      </c>
      <c r="S151" s="1"/>
    </row>
    <row r="152" spans="1:19">
      <c r="A152" s="1" t="s">
        <v>15</v>
      </c>
      <c r="B152" s="464">
        <v>4.3</v>
      </c>
      <c r="C152" s="1"/>
      <c r="D152" s="1" t="s">
        <v>10</v>
      </c>
      <c r="E152" s="1">
        <v>0</v>
      </c>
      <c r="F152" s="1">
        <v>0</v>
      </c>
      <c r="G152" s="1" t="s">
        <v>13</v>
      </c>
      <c r="H152" s="1">
        <v>0</v>
      </c>
      <c r="I152" s="1"/>
      <c r="J152" s="1">
        <v>0</v>
      </c>
      <c r="K152" s="1">
        <v>0</v>
      </c>
      <c r="L152" s="1" t="s">
        <v>13</v>
      </c>
      <c r="M152" s="1">
        <v>0</v>
      </c>
      <c r="N152" s="1"/>
      <c r="O152" s="1">
        <v>0</v>
      </c>
      <c r="P152" s="1">
        <v>0</v>
      </c>
      <c r="Q152" s="1" t="s">
        <v>13</v>
      </c>
      <c r="R152" s="1">
        <v>0</v>
      </c>
      <c r="S152" s="1"/>
    </row>
    <row r="153" spans="1:19">
      <c r="A153" s="1"/>
      <c r="B153" s="464"/>
      <c r="C153" s="1"/>
      <c r="D153" s="1" t="s">
        <v>17</v>
      </c>
      <c r="E153" s="1">
        <v>3</v>
      </c>
      <c r="F153" s="1">
        <v>250</v>
      </c>
      <c r="G153" s="1" t="s">
        <v>13</v>
      </c>
      <c r="H153" s="1">
        <v>1</v>
      </c>
      <c r="I153" s="1"/>
      <c r="J153" s="1">
        <v>5</v>
      </c>
      <c r="K153" s="1">
        <v>360</v>
      </c>
      <c r="L153" s="1">
        <v>107.89478239987722</v>
      </c>
      <c r="M153" s="1">
        <v>2</v>
      </c>
      <c r="N153" s="1"/>
      <c r="O153" s="1">
        <v>5</v>
      </c>
      <c r="P153" s="1">
        <v>2400</v>
      </c>
      <c r="Q153" s="1">
        <v>92.057409518846512</v>
      </c>
      <c r="R153" s="1">
        <v>1</v>
      </c>
      <c r="S153" s="1"/>
    </row>
    <row r="154" spans="1:19">
      <c r="A154" s="1" t="s">
        <v>20</v>
      </c>
      <c r="B154" s="464">
        <v>86.8</v>
      </c>
      <c r="C154" s="1"/>
      <c r="D154" s="1" t="s">
        <v>17</v>
      </c>
      <c r="E154" s="1">
        <v>31</v>
      </c>
      <c r="F154" s="1">
        <v>1565</v>
      </c>
      <c r="G154" s="1">
        <v>77.635377000333122</v>
      </c>
      <c r="H154" s="1">
        <v>5</v>
      </c>
      <c r="I154" s="1"/>
      <c r="J154" s="1">
        <v>30</v>
      </c>
      <c r="K154" s="1">
        <v>138</v>
      </c>
      <c r="L154" s="1">
        <v>12.520366186049813</v>
      </c>
      <c r="M154" s="1">
        <v>0</v>
      </c>
      <c r="N154" s="1"/>
      <c r="O154" s="1">
        <v>30</v>
      </c>
      <c r="P154" s="1">
        <v>160</v>
      </c>
      <c r="Q154" s="1">
        <v>11.150227733156267</v>
      </c>
      <c r="R154" s="1">
        <v>0</v>
      </c>
      <c r="S154" s="1"/>
    </row>
    <row r="155" spans="1:19">
      <c r="A155" s="1" t="s">
        <v>21</v>
      </c>
      <c r="B155" s="464">
        <v>84.2</v>
      </c>
      <c r="C155" s="1"/>
      <c r="D155" s="1" t="s">
        <v>10</v>
      </c>
      <c r="E155" s="1">
        <v>0</v>
      </c>
      <c r="F155" s="1">
        <v>0</v>
      </c>
      <c r="G155" s="1" t="s">
        <v>13</v>
      </c>
      <c r="H155" s="1">
        <v>0</v>
      </c>
      <c r="I155" s="1"/>
      <c r="J155" s="1">
        <v>0</v>
      </c>
      <c r="K155" s="1">
        <v>0</v>
      </c>
      <c r="L155" s="1" t="s">
        <v>13</v>
      </c>
      <c r="M155" s="1">
        <v>0</v>
      </c>
      <c r="N155" s="1"/>
      <c r="O155" s="1">
        <v>0</v>
      </c>
      <c r="P155" s="1">
        <v>0</v>
      </c>
      <c r="Q155" s="1" t="s">
        <v>13</v>
      </c>
      <c r="R155" s="1">
        <v>0</v>
      </c>
      <c r="S155" s="1"/>
    </row>
    <row r="156" spans="1:19">
      <c r="A156" s="1"/>
      <c r="B156" s="464"/>
      <c r="C156" s="1"/>
      <c r="D156" s="1" t="s">
        <v>17</v>
      </c>
      <c r="E156" s="1">
        <v>0</v>
      </c>
      <c r="F156" s="1">
        <v>0</v>
      </c>
      <c r="G156" s="1" t="s">
        <v>13</v>
      </c>
      <c r="H156" s="1">
        <v>0</v>
      </c>
      <c r="I156" s="1"/>
      <c r="J156" s="1">
        <v>0</v>
      </c>
      <c r="K156" s="1">
        <v>0</v>
      </c>
      <c r="L156" s="1" t="s">
        <v>13</v>
      </c>
      <c r="M156" s="1">
        <v>0</v>
      </c>
      <c r="N156" s="1"/>
      <c r="O156" s="1">
        <v>0</v>
      </c>
      <c r="P156" s="1">
        <v>0</v>
      </c>
      <c r="Q156" s="1" t="s">
        <v>13</v>
      </c>
      <c r="R156" s="1">
        <v>0</v>
      </c>
      <c r="S156" s="1"/>
    </row>
    <row r="157" spans="1:19">
      <c r="A157" s="1" t="s">
        <v>21</v>
      </c>
      <c r="B157" s="464">
        <v>86.8</v>
      </c>
      <c r="C157" s="1"/>
      <c r="D157" s="1" t="s">
        <v>10</v>
      </c>
      <c r="E157" s="1">
        <v>0</v>
      </c>
      <c r="F157" s="1">
        <v>0</v>
      </c>
      <c r="G157" s="1" t="s">
        <v>13</v>
      </c>
      <c r="H157" s="1">
        <v>0</v>
      </c>
      <c r="I157" s="1"/>
      <c r="J157" s="1">
        <v>0</v>
      </c>
      <c r="K157" s="1">
        <v>0</v>
      </c>
      <c r="L157" s="1" t="s">
        <v>13</v>
      </c>
      <c r="M157" s="1">
        <v>0</v>
      </c>
      <c r="N157" s="1"/>
      <c r="O157" s="1">
        <v>0</v>
      </c>
      <c r="P157" s="1">
        <v>0</v>
      </c>
      <c r="Q157" s="1" t="s">
        <v>13</v>
      </c>
      <c r="R157" s="1">
        <v>0</v>
      </c>
      <c r="S157" s="1"/>
    </row>
    <row r="158" spans="1:19">
      <c r="A158" s="1"/>
      <c r="B158" s="464"/>
      <c r="C158" s="1"/>
      <c r="D158" s="1" t="s">
        <v>17</v>
      </c>
      <c r="E158" s="1">
        <v>5</v>
      </c>
      <c r="F158" s="1">
        <v>315</v>
      </c>
      <c r="G158" s="1">
        <v>125.14546836853314</v>
      </c>
      <c r="H158" s="1">
        <v>2</v>
      </c>
      <c r="I158" s="1"/>
      <c r="J158" s="1">
        <v>5</v>
      </c>
      <c r="K158" s="1">
        <v>122</v>
      </c>
      <c r="L158" s="1">
        <v>28.714149861178864</v>
      </c>
      <c r="M158" s="1">
        <v>0</v>
      </c>
      <c r="N158" s="1"/>
      <c r="O158" s="1">
        <v>5</v>
      </c>
      <c r="P158" s="1">
        <v>432</v>
      </c>
      <c r="Q158" s="1">
        <v>36.789312246018589</v>
      </c>
      <c r="R158" s="1">
        <v>1</v>
      </c>
      <c r="S158" s="1"/>
    </row>
    <row r="159" spans="1:19">
      <c r="A159" s="1" t="s">
        <v>21</v>
      </c>
      <c r="B159" s="464">
        <v>91.4</v>
      </c>
      <c r="C159" s="1"/>
      <c r="D159" s="1" t="s">
        <v>10</v>
      </c>
      <c r="E159" s="1">
        <v>0</v>
      </c>
      <c r="F159" s="1">
        <v>0</v>
      </c>
      <c r="G159" s="1" t="s">
        <v>13</v>
      </c>
      <c r="H159" s="1">
        <v>0</v>
      </c>
      <c r="I159" s="1"/>
      <c r="J159" s="1">
        <v>0</v>
      </c>
      <c r="K159" s="1">
        <v>0</v>
      </c>
      <c r="L159" s="1" t="s">
        <v>13</v>
      </c>
      <c r="M159" s="1">
        <v>0</v>
      </c>
      <c r="N159" s="1"/>
      <c r="O159" s="1">
        <v>0</v>
      </c>
      <c r="P159" s="1">
        <v>0</v>
      </c>
      <c r="Q159" s="1" t="s">
        <v>13</v>
      </c>
      <c r="R159" s="1">
        <v>0</v>
      </c>
      <c r="S159" s="1"/>
    </row>
    <row r="160" spans="1:19">
      <c r="A160" s="1"/>
      <c r="B160" s="464"/>
      <c r="C160" s="1"/>
      <c r="D160" s="1" t="s">
        <v>17</v>
      </c>
      <c r="E160" s="1">
        <v>0</v>
      </c>
      <c r="F160" s="1">
        <v>0</v>
      </c>
      <c r="G160" s="1" t="s">
        <v>13</v>
      </c>
      <c r="H160" s="1">
        <v>0</v>
      </c>
      <c r="I160" s="1"/>
      <c r="J160" s="1">
        <v>0</v>
      </c>
      <c r="K160" s="1">
        <v>0</v>
      </c>
      <c r="L160" s="1" t="s">
        <v>13</v>
      </c>
      <c r="M160" s="1">
        <v>0</v>
      </c>
      <c r="N160" s="1"/>
      <c r="O160" s="1">
        <v>0</v>
      </c>
      <c r="P160" s="1">
        <v>0</v>
      </c>
      <c r="Q160" s="1" t="s">
        <v>13</v>
      </c>
      <c r="R160" s="1">
        <v>0</v>
      </c>
      <c r="S160" s="1"/>
    </row>
    <row r="161" spans="1:19">
      <c r="A161" s="1" t="s">
        <v>21</v>
      </c>
      <c r="B161" s="464">
        <v>92.8</v>
      </c>
      <c r="C161" s="1"/>
      <c r="D161" s="1" t="s">
        <v>10</v>
      </c>
      <c r="E161" s="1">
        <v>0</v>
      </c>
      <c r="F161" s="1">
        <v>0</v>
      </c>
      <c r="G161" s="1" t="s">
        <v>13</v>
      </c>
      <c r="H161" s="1">
        <v>0</v>
      </c>
      <c r="I161" s="1"/>
      <c r="J161" s="1">
        <v>0</v>
      </c>
      <c r="K161" s="1">
        <v>0</v>
      </c>
      <c r="L161" s="1" t="s">
        <v>13</v>
      </c>
      <c r="M161" s="1">
        <v>0</v>
      </c>
      <c r="N161" s="1"/>
      <c r="O161" s="1">
        <v>0</v>
      </c>
      <c r="P161" s="1">
        <v>0</v>
      </c>
      <c r="Q161" s="1" t="s">
        <v>13</v>
      </c>
      <c r="R161" s="1">
        <v>0</v>
      </c>
      <c r="S161" s="1"/>
    </row>
    <row r="162" spans="1:19">
      <c r="A162" s="1"/>
      <c r="B162" s="464"/>
      <c r="C162" s="1"/>
      <c r="D162" s="1" t="s">
        <v>17</v>
      </c>
      <c r="E162" s="1">
        <v>5</v>
      </c>
      <c r="F162" s="1">
        <v>2822</v>
      </c>
      <c r="G162" s="1">
        <v>190.87471677598231</v>
      </c>
      <c r="H162" s="1">
        <v>1</v>
      </c>
      <c r="I162" s="1"/>
      <c r="J162" s="1">
        <v>5</v>
      </c>
      <c r="K162" s="1">
        <v>30</v>
      </c>
      <c r="L162" s="1">
        <v>14.309690811052555</v>
      </c>
      <c r="M162" s="1">
        <v>0</v>
      </c>
      <c r="N162" s="1"/>
      <c r="O162" s="1">
        <v>5</v>
      </c>
      <c r="P162" s="1">
        <v>243</v>
      </c>
      <c r="Q162" s="1">
        <v>39.26336339647424</v>
      </c>
      <c r="R162" s="1">
        <v>1</v>
      </c>
      <c r="S162" s="1"/>
    </row>
    <row r="163" spans="1:19">
      <c r="A163" s="1" t="s">
        <v>22</v>
      </c>
      <c r="B163" s="464">
        <v>306.89999999999998</v>
      </c>
      <c r="C163" s="1"/>
      <c r="D163" s="1" t="s">
        <v>10</v>
      </c>
      <c r="E163" s="1">
        <v>1</v>
      </c>
      <c r="F163" s="1">
        <v>22</v>
      </c>
      <c r="G163" s="1" t="s">
        <v>13</v>
      </c>
      <c r="H163" s="1">
        <v>0</v>
      </c>
      <c r="I163" s="1"/>
      <c r="J163" s="1">
        <v>0</v>
      </c>
      <c r="K163" s="1">
        <v>0</v>
      </c>
      <c r="L163" s="1" t="s">
        <v>13</v>
      </c>
      <c r="M163" s="1">
        <v>0</v>
      </c>
      <c r="N163" s="1"/>
      <c r="O163" s="1">
        <v>0</v>
      </c>
      <c r="P163" s="1">
        <v>0</v>
      </c>
      <c r="Q163" s="1" t="s">
        <v>13</v>
      </c>
      <c r="R163" s="1">
        <v>0</v>
      </c>
      <c r="S163" s="1"/>
    </row>
    <row r="164" spans="1:19">
      <c r="A164" s="1" t="s">
        <v>23</v>
      </c>
      <c r="B164" s="464">
        <v>305.10000000000002</v>
      </c>
      <c r="C164" s="1"/>
      <c r="D164" s="1" t="s">
        <v>10</v>
      </c>
      <c r="E164" s="1">
        <v>0</v>
      </c>
      <c r="F164" s="1">
        <v>0</v>
      </c>
      <c r="G164" s="1" t="s">
        <v>13</v>
      </c>
      <c r="H164" s="1">
        <v>0</v>
      </c>
      <c r="I164" s="1"/>
      <c r="J164" s="1">
        <v>0</v>
      </c>
      <c r="K164" s="1">
        <v>0</v>
      </c>
      <c r="L164" s="1" t="s">
        <v>13</v>
      </c>
      <c r="M164" s="1">
        <v>0</v>
      </c>
      <c r="N164" s="1"/>
      <c r="O164" s="1">
        <v>0</v>
      </c>
      <c r="P164" s="1">
        <v>0</v>
      </c>
      <c r="Q164" s="1" t="s">
        <v>13</v>
      </c>
      <c r="R164" s="1">
        <v>0</v>
      </c>
      <c r="S164" s="1"/>
    </row>
    <row r="165" spans="1:19">
      <c r="A165" s="1"/>
      <c r="B165" s="464"/>
      <c r="C165" s="1"/>
      <c r="D165" s="1" t="s">
        <v>17</v>
      </c>
      <c r="E165" s="1">
        <v>5</v>
      </c>
      <c r="F165" s="1">
        <v>148</v>
      </c>
      <c r="G165" s="1">
        <v>58.735132814945075</v>
      </c>
      <c r="H165" s="1">
        <v>0</v>
      </c>
      <c r="I165" s="1"/>
      <c r="J165" s="1">
        <v>5</v>
      </c>
      <c r="K165" s="1">
        <v>359</v>
      </c>
      <c r="L165" s="1">
        <v>33.059587224002208</v>
      </c>
      <c r="M165" s="1">
        <v>1</v>
      </c>
      <c r="N165" s="1"/>
      <c r="O165" s="1">
        <v>5</v>
      </c>
      <c r="P165" s="1">
        <v>20</v>
      </c>
      <c r="Q165" s="1">
        <v>13.195079107728942</v>
      </c>
      <c r="R165" s="1">
        <v>0</v>
      </c>
      <c r="S165" s="1"/>
    </row>
    <row r="166" spans="1:19">
      <c r="A166" s="1" t="s">
        <v>23</v>
      </c>
      <c r="B166" s="464">
        <v>308.10000000000002</v>
      </c>
      <c r="C166" s="1"/>
      <c r="D166" s="1" t="s">
        <v>10</v>
      </c>
      <c r="E166" s="1">
        <v>0</v>
      </c>
      <c r="F166" s="1">
        <v>0</v>
      </c>
      <c r="G166" s="1" t="s">
        <v>13</v>
      </c>
      <c r="H166" s="1">
        <v>0</v>
      </c>
      <c r="I166" s="1"/>
      <c r="J166" s="1">
        <v>0</v>
      </c>
      <c r="K166" s="1">
        <v>0</v>
      </c>
      <c r="L166" s="1" t="s">
        <v>13</v>
      </c>
      <c r="M166" s="1">
        <v>0</v>
      </c>
      <c r="N166" s="1"/>
      <c r="O166" s="1">
        <v>0</v>
      </c>
      <c r="P166" s="1">
        <v>0</v>
      </c>
      <c r="Q166" s="1" t="s">
        <v>13</v>
      </c>
      <c r="R166" s="1">
        <v>0</v>
      </c>
      <c r="S166" s="1"/>
    </row>
    <row r="167" spans="1:19">
      <c r="A167" s="1"/>
      <c r="B167" s="464"/>
      <c r="C167" s="1"/>
      <c r="D167" s="1" t="s">
        <v>17</v>
      </c>
      <c r="E167" s="1">
        <v>0</v>
      </c>
      <c r="F167" s="1">
        <v>0</v>
      </c>
      <c r="G167" s="1" t="s">
        <v>13</v>
      </c>
      <c r="H167" s="1">
        <v>0</v>
      </c>
      <c r="I167" s="1"/>
      <c r="J167" s="1">
        <v>0</v>
      </c>
      <c r="K167" s="1">
        <v>0</v>
      </c>
      <c r="L167" s="1" t="s">
        <v>13</v>
      </c>
      <c r="M167" s="1">
        <v>0</v>
      </c>
      <c r="N167" s="1"/>
      <c r="O167" s="1">
        <v>0</v>
      </c>
      <c r="P167" s="1">
        <v>0</v>
      </c>
      <c r="Q167" s="1" t="s">
        <v>13</v>
      </c>
      <c r="R167" s="1">
        <v>0</v>
      </c>
      <c r="S167" s="1"/>
    </row>
    <row r="168" spans="1:19">
      <c r="A168" s="1" t="s">
        <v>23</v>
      </c>
      <c r="B168" s="464">
        <v>314.8</v>
      </c>
      <c r="C168" s="1"/>
      <c r="D168" s="1" t="s">
        <v>10</v>
      </c>
      <c r="E168" s="1">
        <v>0</v>
      </c>
      <c r="F168" s="1">
        <v>0</v>
      </c>
      <c r="G168" s="1" t="s">
        <v>13</v>
      </c>
      <c r="H168" s="1">
        <v>0</v>
      </c>
      <c r="I168" s="1"/>
      <c r="J168" s="1">
        <v>0</v>
      </c>
      <c r="K168" s="1">
        <v>0</v>
      </c>
      <c r="L168" s="1" t="s">
        <v>13</v>
      </c>
      <c r="M168" s="1">
        <v>0</v>
      </c>
      <c r="N168" s="1"/>
      <c r="O168" s="1">
        <v>0</v>
      </c>
      <c r="P168" s="1">
        <v>0</v>
      </c>
      <c r="Q168" s="1" t="s">
        <v>13</v>
      </c>
      <c r="R168" s="1">
        <v>0</v>
      </c>
      <c r="S168" s="1"/>
    </row>
    <row r="169" spans="1:19">
      <c r="A169" s="1"/>
      <c r="B169" s="464"/>
      <c r="C169" s="1"/>
      <c r="D169" s="1" t="s">
        <v>17</v>
      </c>
      <c r="E169" s="1">
        <v>5</v>
      </c>
      <c r="F169" s="1">
        <v>1281</v>
      </c>
      <c r="G169" s="1">
        <v>204.34941220510447</v>
      </c>
      <c r="H169" s="1">
        <v>3</v>
      </c>
      <c r="I169" s="1"/>
      <c r="J169" s="1">
        <v>5</v>
      </c>
      <c r="K169" s="1">
        <v>748</v>
      </c>
      <c r="L169" s="1">
        <v>98.855145436945818</v>
      </c>
      <c r="M169" s="1">
        <v>2</v>
      </c>
      <c r="N169" s="1"/>
      <c r="O169" s="1">
        <v>5</v>
      </c>
      <c r="P169" s="1">
        <v>31</v>
      </c>
      <c r="Q169" s="1">
        <v>17.943311177513305</v>
      </c>
      <c r="R169" s="1">
        <v>0</v>
      </c>
      <c r="S169" s="1"/>
    </row>
    <row r="170" spans="1:19">
      <c r="A170" s="1" t="s">
        <v>24</v>
      </c>
      <c r="B170" s="464">
        <v>351</v>
      </c>
      <c r="C170" s="1"/>
      <c r="D170" s="1" t="s">
        <v>10</v>
      </c>
      <c r="E170" s="1">
        <v>4</v>
      </c>
      <c r="F170" s="1">
        <v>1</v>
      </c>
      <c r="G170" s="1" t="s">
        <v>13</v>
      </c>
      <c r="H170" s="1">
        <v>0</v>
      </c>
      <c r="I170" s="1"/>
      <c r="J170" s="1">
        <v>5</v>
      </c>
      <c r="K170" s="1">
        <v>1</v>
      </c>
      <c r="L170" s="1">
        <v>1</v>
      </c>
      <c r="M170" s="1">
        <v>0</v>
      </c>
      <c r="N170" s="1"/>
      <c r="O170" s="1">
        <v>4</v>
      </c>
      <c r="P170" s="1">
        <v>1</v>
      </c>
      <c r="Q170" s="1" t="s">
        <v>13</v>
      </c>
      <c r="R170" s="1">
        <v>0</v>
      </c>
      <c r="S170" s="1"/>
    </row>
    <row r="171" spans="1:19">
      <c r="A171" s="1" t="s">
        <v>25</v>
      </c>
      <c r="B171" s="464">
        <v>462.8</v>
      </c>
      <c r="C171" s="1"/>
      <c r="D171" s="1" t="s">
        <v>10</v>
      </c>
      <c r="E171" s="1">
        <v>5</v>
      </c>
      <c r="F171" s="1">
        <v>83.4</v>
      </c>
      <c r="G171" s="1">
        <v>15.062146289282778</v>
      </c>
      <c r="H171" s="1">
        <v>0</v>
      </c>
      <c r="I171" s="1"/>
      <c r="J171" s="1">
        <v>4</v>
      </c>
      <c r="K171" s="1">
        <v>50</v>
      </c>
      <c r="L171" s="1" t="s">
        <v>13</v>
      </c>
      <c r="M171" s="1">
        <v>0</v>
      </c>
      <c r="N171" s="1"/>
      <c r="O171" s="1">
        <v>4</v>
      </c>
      <c r="P171" s="1">
        <v>1</v>
      </c>
      <c r="Q171" s="1" t="s">
        <v>13</v>
      </c>
      <c r="R171" s="1">
        <v>0</v>
      </c>
      <c r="S171" s="1"/>
    </row>
    <row r="172" spans="1:19">
      <c r="A172" s="1" t="s">
        <v>26</v>
      </c>
      <c r="B172" s="464">
        <v>462.6</v>
      </c>
      <c r="C172" s="1"/>
      <c r="D172" s="1" t="s">
        <v>10</v>
      </c>
      <c r="E172" s="1">
        <v>0</v>
      </c>
      <c r="F172" s="1">
        <v>0</v>
      </c>
      <c r="G172" s="1" t="s">
        <v>13</v>
      </c>
      <c r="H172" s="1">
        <v>0</v>
      </c>
      <c r="I172" s="1"/>
      <c r="J172" s="1">
        <v>0</v>
      </c>
      <c r="K172" s="1">
        <v>0</v>
      </c>
      <c r="L172" s="1" t="s">
        <v>13</v>
      </c>
      <c r="M172" s="1">
        <v>0</v>
      </c>
      <c r="N172" s="1"/>
      <c r="O172" s="1">
        <v>0</v>
      </c>
      <c r="P172" s="1">
        <v>0</v>
      </c>
      <c r="Q172" s="1" t="s">
        <v>13</v>
      </c>
      <c r="R172" s="1">
        <v>0</v>
      </c>
      <c r="S172" s="1"/>
    </row>
    <row r="173" spans="1:19">
      <c r="A173" s="1"/>
      <c r="B173" s="464"/>
      <c r="C173" s="1"/>
      <c r="D173" s="1" t="s">
        <v>17</v>
      </c>
      <c r="E173" s="1">
        <v>5</v>
      </c>
      <c r="F173" s="1">
        <v>326</v>
      </c>
      <c r="G173" s="1">
        <v>70.113149846348264</v>
      </c>
      <c r="H173" s="1">
        <v>1</v>
      </c>
      <c r="I173" s="1"/>
      <c r="J173" s="1">
        <v>5</v>
      </c>
      <c r="K173" s="1">
        <v>173</v>
      </c>
      <c r="L173" s="1">
        <v>26.08855130481027</v>
      </c>
      <c r="M173" s="1">
        <v>0</v>
      </c>
      <c r="N173" s="1"/>
      <c r="O173" s="1">
        <v>5</v>
      </c>
      <c r="P173" s="1">
        <v>54</v>
      </c>
      <c r="Q173" s="1">
        <v>7.2774145029703963</v>
      </c>
      <c r="R173" s="1">
        <v>0</v>
      </c>
      <c r="S173" s="1"/>
    </row>
    <row r="174" spans="1:19">
      <c r="A174" s="1" t="s">
        <v>26</v>
      </c>
      <c r="B174" s="464">
        <v>463.9</v>
      </c>
      <c r="C174" s="1"/>
      <c r="D174" s="1" t="s">
        <v>10</v>
      </c>
      <c r="E174" s="1">
        <v>0</v>
      </c>
      <c r="F174" s="1">
        <v>0</v>
      </c>
      <c r="G174" s="1" t="s">
        <v>13</v>
      </c>
      <c r="H174" s="1">
        <v>0</v>
      </c>
      <c r="I174" s="1"/>
      <c r="J174" s="1">
        <v>0</v>
      </c>
      <c r="K174" s="1">
        <v>0</v>
      </c>
      <c r="L174" s="1" t="s">
        <v>13</v>
      </c>
      <c r="M174" s="1">
        <v>0</v>
      </c>
      <c r="N174" s="1"/>
      <c r="O174" s="1">
        <v>0</v>
      </c>
      <c r="P174" s="1">
        <v>0</v>
      </c>
      <c r="Q174" s="1" t="s">
        <v>13</v>
      </c>
      <c r="R174" s="1">
        <v>0</v>
      </c>
      <c r="S174" s="1"/>
    </row>
    <row r="175" spans="1:19">
      <c r="A175" s="1"/>
      <c r="B175" s="464"/>
      <c r="C175" s="1"/>
      <c r="D175" s="1" t="s">
        <v>17</v>
      </c>
      <c r="E175" s="1">
        <v>0</v>
      </c>
      <c r="F175" s="1">
        <v>0</v>
      </c>
      <c r="G175" s="1" t="s">
        <v>13</v>
      </c>
      <c r="H175" s="1">
        <v>0</v>
      </c>
      <c r="I175" s="1"/>
      <c r="J175" s="1">
        <v>0</v>
      </c>
      <c r="K175" s="1">
        <v>0</v>
      </c>
      <c r="L175" s="1" t="s">
        <v>13</v>
      </c>
      <c r="M175" s="1">
        <v>0</v>
      </c>
      <c r="N175" s="1"/>
      <c r="O175" s="1">
        <v>0</v>
      </c>
      <c r="P175" s="1">
        <v>0</v>
      </c>
      <c r="Q175" s="1" t="s">
        <v>13</v>
      </c>
      <c r="R175" s="1">
        <v>0</v>
      </c>
      <c r="S175" s="1"/>
    </row>
    <row r="176" spans="1:19">
      <c r="A176" s="1" t="s">
        <v>26</v>
      </c>
      <c r="B176" s="464">
        <v>469.9</v>
      </c>
      <c r="C176" s="1"/>
      <c r="D176" s="1" t="s">
        <v>10</v>
      </c>
      <c r="E176" s="1">
        <v>0</v>
      </c>
      <c r="F176" s="1">
        <v>0</v>
      </c>
      <c r="G176" s="1" t="s">
        <v>13</v>
      </c>
      <c r="H176" s="1">
        <v>0</v>
      </c>
      <c r="I176" s="1"/>
      <c r="J176" s="1">
        <v>0</v>
      </c>
      <c r="K176" s="1">
        <v>0</v>
      </c>
      <c r="L176" s="1" t="s">
        <v>13</v>
      </c>
      <c r="M176" s="1">
        <v>0</v>
      </c>
      <c r="N176" s="1"/>
      <c r="O176" s="1">
        <v>0</v>
      </c>
      <c r="P176" s="1">
        <v>0</v>
      </c>
      <c r="Q176" s="1" t="s">
        <v>13</v>
      </c>
      <c r="R176" s="1">
        <v>0</v>
      </c>
      <c r="S176" s="1"/>
    </row>
    <row r="177" spans="1:19">
      <c r="A177" s="1"/>
      <c r="B177" s="464"/>
      <c r="C177" s="1"/>
      <c r="D177" s="1" t="s">
        <v>17</v>
      </c>
      <c r="E177" s="1">
        <v>0</v>
      </c>
      <c r="F177" s="1">
        <v>0</v>
      </c>
      <c r="G177" s="1" t="s">
        <v>13</v>
      </c>
      <c r="H177" s="1">
        <v>0</v>
      </c>
      <c r="I177" s="1"/>
      <c r="J177" s="1">
        <v>0</v>
      </c>
      <c r="K177" s="1">
        <v>0</v>
      </c>
      <c r="L177" s="1" t="s">
        <v>13</v>
      </c>
      <c r="M177" s="1">
        <v>0</v>
      </c>
      <c r="N177" s="1"/>
      <c r="O177" s="1">
        <v>0</v>
      </c>
      <c r="P177" s="1">
        <v>0</v>
      </c>
      <c r="Q177" s="1" t="s">
        <v>13</v>
      </c>
      <c r="R177" s="1">
        <v>0</v>
      </c>
      <c r="S177" s="1"/>
    </row>
    <row r="178" spans="1:19">
      <c r="A178" s="1" t="s">
        <v>26</v>
      </c>
      <c r="B178" s="464">
        <v>470</v>
      </c>
      <c r="C178" s="1"/>
      <c r="D178" s="1" t="s">
        <v>10</v>
      </c>
      <c r="E178" s="1">
        <v>0</v>
      </c>
      <c r="F178" s="1">
        <v>0</v>
      </c>
      <c r="G178" s="1" t="s">
        <v>13</v>
      </c>
      <c r="H178" s="1">
        <v>0</v>
      </c>
      <c r="I178" s="1"/>
      <c r="J178" s="1">
        <v>0</v>
      </c>
      <c r="K178" s="1">
        <v>0</v>
      </c>
      <c r="L178" s="1" t="s">
        <v>13</v>
      </c>
      <c r="M178" s="1">
        <v>0</v>
      </c>
      <c r="N178" s="1"/>
      <c r="O178" s="1">
        <v>0</v>
      </c>
      <c r="P178" s="1">
        <v>0</v>
      </c>
      <c r="Q178" s="1" t="s">
        <v>13</v>
      </c>
      <c r="R178" s="1">
        <v>0</v>
      </c>
      <c r="S178" s="1"/>
    </row>
    <row r="179" spans="1:19">
      <c r="A179" s="1"/>
      <c r="B179" s="464"/>
      <c r="C179" s="1"/>
      <c r="D179" s="1" t="s">
        <v>17</v>
      </c>
      <c r="E179" s="1">
        <v>5</v>
      </c>
      <c r="F179" s="1">
        <v>387</v>
      </c>
      <c r="G179" s="1">
        <v>144.52290373253169</v>
      </c>
      <c r="H179" s="1">
        <v>2</v>
      </c>
      <c r="I179" s="1"/>
      <c r="J179" s="1">
        <v>5</v>
      </c>
      <c r="K179" s="1">
        <v>613</v>
      </c>
      <c r="L179" s="1">
        <v>86.912445690021997</v>
      </c>
      <c r="M179" s="1">
        <v>3</v>
      </c>
      <c r="N179" s="1"/>
      <c r="O179" s="1">
        <v>5</v>
      </c>
      <c r="P179" s="1">
        <v>88</v>
      </c>
      <c r="Q179" s="1">
        <v>7.5993252383480794</v>
      </c>
      <c r="R179" s="1">
        <v>0</v>
      </c>
      <c r="S179" s="1"/>
    </row>
    <row r="180" spans="1:19">
      <c r="A180" s="1" t="s">
        <v>26</v>
      </c>
      <c r="B180" s="464">
        <v>477.5</v>
      </c>
      <c r="C180" s="1"/>
      <c r="D180" s="1" t="s">
        <v>10</v>
      </c>
      <c r="E180" s="1">
        <v>0</v>
      </c>
      <c r="F180" s="1">
        <v>0</v>
      </c>
      <c r="G180" s="1" t="s">
        <v>13</v>
      </c>
      <c r="H180" s="1">
        <v>0</v>
      </c>
      <c r="I180" s="1"/>
      <c r="J180" s="1">
        <v>0</v>
      </c>
      <c r="K180" s="1">
        <v>0</v>
      </c>
      <c r="L180" s="1" t="s">
        <v>13</v>
      </c>
      <c r="M180" s="1">
        <v>0</v>
      </c>
      <c r="N180" s="1"/>
      <c r="O180" s="1">
        <v>0</v>
      </c>
      <c r="P180" s="1">
        <v>0</v>
      </c>
      <c r="Q180" s="1" t="s">
        <v>13</v>
      </c>
      <c r="R180" s="1">
        <v>0</v>
      </c>
      <c r="S180" s="1"/>
    </row>
    <row r="181" spans="1:19">
      <c r="A181" s="1"/>
      <c r="B181" s="464"/>
      <c r="C181" s="1"/>
      <c r="D181" s="1" t="s">
        <v>17</v>
      </c>
      <c r="E181" s="1">
        <v>5</v>
      </c>
      <c r="F181" s="1">
        <v>921</v>
      </c>
      <c r="G181" s="1">
        <v>236.00283932571054</v>
      </c>
      <c r="H181" s="1">
        <v>2</v>
      </c>
      <c r="I181" s="1"/>
      <c r="J181" s="1">
        <v>5</v>
      </c>
      <c r="K181" s="1">
        <v>1046</v>
      </c>
      <c r="L181" s="1">
        <v>30.823087080485568</v>
      </c>
      <c r="M181" s="1">
        <v>1</v>
      </c>
      <c r="N181" s="1"/>
      <c r="O181" s="1">
        <v>5</v>
      </c>
      <c r="P181" s="1">
        <v>201</v>
      </c>
      <c r="Q181" s="1">
        <v>17.984334897476987</v>
      </c>
      <c r="R181" s="1">
        <v>0</v>
      </c>
      <c r="S181" s="1"/>
    </row>
    <row r="182" spans="1:19">
      <c r="A182" s="1" t="s">
        <v>27</v>
      </c>
      <c r="B182" s="464">
        <v>594</v>
      </c>
      <c r="C182" s="1"/>
      <c r="D182" s="1" t="s">
        <v>17</v>
      </c>
      <c r="E182" s="1">
        <v>31</v>
      </c>
      <c r="F182" s="1">
        <v>107</v>
      </c>
      <c r="G182" s="1">
        <v>21.808841758336396</v>
      </c>
      <c r="H182" s="1">
        <v>0</v>
      </c>
      <c r="I182" s="1"/>
      <c r="J182" s="1">
        <v>31</v>
      </c>
      <c r="K182" s="1">
        <v>60</v>
      </c>
      <c r="L182" s="1">
        <v>7.0726721908719892</v>
      </c>
      <c r="M182" s="1">
        <v>0</v>
      </c>
      <c r="N182" s="1"/>
      <c r="O182" s="1">
        <v>30</v>
      </c>
      <c r="P182" s="1">
        <v>15</v>
      </c>
      <c r="Q182" s="1">
        <v>2.8564821547396826</v>
      </c>
      <c r="R182" s="1">
        <v>0</v>
      </c>
      <c r="S182" s="1"/>
    </row>
    <row r="183" spans="1:19">
      <c r="A183" s="1" t="s">
        <v>28</v>
      </c>
      <c r="B183" s="464">
        <v>594</v>
      </c>
      <c r="C183" s="1"/>
      <c r="D183" s="1" t="s">
        <v>10</v>
      </c>
      <c r="E183" s="1">
        <v>0</v>
      </c>
      <c r="F183" s="1">
        <v>0</v>
      </c>
      <c r="G183" s="1" t="s">
        <v>13</v>
      </c>
      <c r="H183" s="1">
        <v>0</v>
      </c>
      <c r="I183" s="1"/>
      <c r="J183" s="1">
        <v>0</v>
      </c>
      <c r="K183" s="1">
        <v>0</v>
      </c>
      <c r="L183" s="1" t="s">
        <v>13</v>
      </c>
      <c r="M183" s="1">
        <v>0</v>
      </c>
      <c r="N183" s="1"/>
      <c r="O183" s="1">
        <v>0</v>
      </c>
      <c r="P183" s="1">
        <v>0</v>
      </c>
      <c r="Q183" s="1" t="s">
        <v>13</v>
      </c>
      <c r="R183" s="1">
        <v>0</v>
      </c>
      <c r="S183" s="1"/>
    </row>
    <row r="184" spans="1:19">
      <c r="A184" s="1"/>
      <c r="B184" s="464"/>
      <c r="C184" s="1"/>
      <c r="D184" s="1" t="s">
        <v>17</v>
      </c>
      <c r="E184" s="1">
        <v>5</v>
      </c>
      <c r="F184" s="1">
        <v>373</v>
      </c>
      <c r="G184" s="1">
        <v>123.43646578679819</v>
      </c>
      <c r="H184" s="1">
        <v>1</v>
      </c>
      <c r="I184" s="1"/>
      <c r="J184" s="1">
        <v>5</v>
      </c>
      <c r="K184" s="1">
        <v>620</v>
      </c>
      <c r="L184" s="1">
        <v>67.167634965898259</v>
      </c>
      <c r="M184" s="1">
        <v>1</v>
      </c>
      <c r="N184" s="1"/>
      <c r="O184" s="1">
        <v>5</v>
      </c>
      <c r="P184" s="1">
        <v>173</v>
      </c>
      <c r="Q184" s="1">
        <v>22.175915566937221</v>
      </c>
      <c r="R184" s="1">
        <v>0</v>
      </c>
      <c r="S184" s="1"/>
    </row>
    <row r="185" spans="1:19">
      <c r="A185" s="1" t="s">
        <v>28</v>
      </c>
      <c r="B185" s="464">
        <v>608.70000000000005</v>
      </c>
      <c r="C185" s="1"/>
      <c r="D185" s="1" t="s">
        <v>10</v>
      </c>
      <c r="E185" s="1">
        <v>0</v>
      </c>
      <c r="F185" s="1">
        <v>0</v>
      </c>
      <c r="G185" s="1" t="s">
        <v>13</v>
      </c>
      <c r="H185" s="1">
        <v>0</v>
      </c>
      <c r="I185" s="1"/>
      <c r="J185" s="1">
        <v>0</v>
      </c>
      <c r="K185" s="1">
        <v>0</v>
      </c>
      <c r="L185" s="1" t="s">
        <v>13</v>
      </c>
      <c r="M185" s="1">
        <v>0</v>
      </c>
      <c r="N185" s="1"/>
      <c r="O185" s="1">
        <v>0</v>
      </c>
      <c r="P185" s="1">
        <v>0</v>
      </c>
      <c r="Q185" s="1" t="s">
        <v>13</v>
      </c>
      <c r="R185" s="1">
        <v>0</v>
      </c>
      <c r="S185" s="1"/>
    </row>
    <row r="186" spans="1:19">
      <c r="A186" s="1"/>
      <c r="B186" s="464"/>
      <c r="C186" s="1"/>
      <c r="D186" s="1" t="s">
        <v>17</v>
      </c>
      <c r="E186" s="1">
        <v>0</v>
      </c>
      <c r="F186" s="1">
        <v>0</v>
      </c>
      <c r="G186" s="1" t="s">
        <v>13</v>
      </c>
      <c r="H186" s="1">
        <v>0</v>
      </c>
      <c r="I186" s="1"/>
      <c r="J186" s="1">
        <v>0</v>
      </c>
      <c r="K186" s="1">
        <v>0</v>
      </c>
      <c r="L186" s="1" t="s">
        <v>13</v>
      </c>
      <c r="M186" s="1">
        <v>0</v>
      </c>
      <c r="N186" s="1"/>
      <c r="O186" s="1">
        <v>0</v>
      </c>
      <c r="P186" s="1">
        <v>0</v>
      </c>
      <c r="Q186" s="1" t="s">
        <v>13</v>
      </c>
      <c r="R186" s="1">
        <v>0</v>
      </c>
      <c r="S186" s="1"/>
    </row>
    <row r="187" spans="1:19">
      <c r="A187" s="1" t="s">
        <v>28</v>
      </c>
      <c r="B187" s="464">
        <v>619.29999999999995</v>
      </c>
      <c r="C187" s="1"/>
      <c r="D187" s="1" t="s">
        <v>10</v>
      </c>
      <c r="E187" s="1">
        <v>0</v>
      </c>
      <c r="F187" s="1">
        <v>0</v>
      </c>
      <c r="G187" s="1" t="s">
        <v>13</v>
      </c>
      <c r="H187" s="1">
        <v>0</v>
      </c>
      <c r="I187" s="1"/>
      <c r="J187" s="1">
        <v>0</v>
      </c>
      <c r="K187" s="1">
        <v>0</v>
      </c>
      <c r="L187" s="1" t="s">
        <v>13</v>
      </c>
      <c r="M187" s="1">
        <v>0</v>
      </c>
      <c r="N187" s="1"/>
      <c r="O187" s="1">
        <v>0</v>
      </c>
      <c r="P187" s="1">
        <v>0</v>
      </c>
      <c r="Q187" s="1" t="s">
        <v>13</v>
      </c>
      <c r="R187" s="1">
        <v>0</v>
      </c>
      <c r="S187" s="1"/>
    </row>
    <row r="188" spans="1:19">
      <c r="A188" s="1"/>
      <c r="B188" s="464"/>
      <c r="C188" s="1"/>
      <c r="D188" s="1" t="s">
        <v>17</v>
      </c>
      <c r="E188" s="1">
        <v>5</v>
      </c>
      <c r="F188" s="1">
        <v>226</v>
      </c>
      <c r="G188" s="1">
        <v>108.14577648867768</v>
      </c>
      <c r="H188" s="1">
        <v>0</v>
      </c>
      <c r="I188" s="1"/>
      <c r="J188" s="1">
        <v>5</v>
      </c>
      <c r="K188" s="1">
        <v>1515</v>
      </c>
      <c r="L188" s="1">
        <v>360.47058683913292</v>
      </c>
      <c r="M188" s="1">
        <v>2</v>
      </c>
      <c r="N188" s="1"/>
      <c r="O188" s="1">
        <v>5</v>
      </c>
      <c r="P188" s="1">
        <v>41</v>
      </c>
      <c r="Q188" s="1">
        <v>27.51144787894744</v>
      </c>
      <c r="R188" s="1">
        <v>0</v>
      </c>
      <c r="S188" s="1"/>
    </row>
    <row r="189" spans="1:19">
      <c r="A189" s="1" t="s">
        <v>29</v>
      </c>
      <c r="B189" s="464">
        <v>791.5</v>
      </c>
      <c r="C189" s="1"/>
      <c r="D189" s="1" t="s">
        <v>17</v>
      </c>
      <c r="E189" s="1">
        <v>31</v>
      </c>
      <c r="F189" s="1">
        <v>315</v>
      </c>
      <c r="G189" s="1">
        <v>57.527223319359372</v>
      </c>
      <c r="H189" s="1">
        <v>0</v>
      </c>
      <c r="I189" s="1"/>
      <c r="J189" s="1">
        <v>31</v>
      </c>
      <c r="K189" s="1">
        <v>201</v>
      </c>
      <c r="L189" s="1">
        <v>26.352650909187549</v>
      </c>
      <c r="M189" s="1">
        <v>0</v>
      </c>
      <c r="N189" s="1"/>
      <c r="O189" s="1">
        <v>26</v>
      </c>
      <c r="P189" s="1">
        <v>98</v>
      </c>
      <c r="Q189" s="1">
        <v>6.843621981379739</v>
      </c>
      <c r="R189" s="1">
        <v>0</v>
      </c>
      <c r="S189" s="1"/>
    </row>
    <row r="190" spans="1:19">
      <c r="A190" s="1" t="s">
        <v>30</v>
      </c>
      <c r="B190" s="464">
        <v>791.5</v>
      </c>
      <c r="C190" s="1"/>
      <c r="D190" s="1" t="s">
        <v>10</v>
      </c>
      <c r="E190" s="1">
        <v>0</v>
      </c>
      <c r="F190" s="1">
        <v>0</v>
      </c>
      <c r="G190" s="1" t="s">
        <v>13</v>
      </c>
      <c r="H190" s="1">
        <v>0</v>
      </c>
      <c r="I190" s="1"/>
      <c r="J190" s="1">
        <v>0</v>
      </c>
      <c r="K190" s="1">
        <v>0</v>
      </c>
      <c r="L190" s="1" t="s">
        <v>13</v>
      </c>
      <c r="M190" s="1">
        <v>0</v>
      </c>
      <c r="N190" s="1"/>
      <c r="O190" s="1">
        <v>0</v>
      </c>
      <c r="P190" s="1">
        <v>0</v>
      </c>
      <c r="Q190" s="1" t="s">
        <v>13</v>
      </c>
      <c r="R190" s="1">
        <v>0</v>
      </c>
      <c r="S190" s="1"/>
    </row>
    <row r="191" spans="1:19">
      <c r="A191" s="1"/>
      <c r="B191" s="464"/>
      <c r="C191" s="1"/>
      <c r="D191" s="1" t="s">
        <v>17</v>
      </c>
      <c r="E191" s="1">
        <v>5</v>
      </c>
      <c r="F191" s="1">
        <v>581</v>
      </c>
      <c r="G191" s="1">
        <v>138.47112065727845</v>
      </c>
      <c r="H191" s="1">
        <v>1</v>
      </c>
      <c r="I191" s="1"/>
      <c r="J191" s="1">
        <v>5</v>
      </c>
      <c r="K191" s="1">
        <v>1076</v>
      </c>
      <c r="L191" s="1">
        <v>96.606922541004494</v>
      </c>
      <c r="M191" s="1">
        <v>2</v>
      </c>
      <c r="N191" s="1"/>
      <c r="O191" s="1">
        <v>5</v>
      </c>
      <c r="P191" s="1">
        <v>309</v>
      </c>
      <c r="Q191" s="1">
        <v>37.162966904809181</v>
      </c>
      <c r="R191" s="1">
        <v>1</v>
      </c>
      <c r="S191" s="1"/>
    </row>
    <row r="192" spans="1:19">
      <c r="A192" s="1" t="s">
        <v>30</v>
      </c>
      <c r="B192" s="464">
        <v>793.7</v>
      </c>
      <c r="C192" s="1"/>
      <c r="D192" s="1" t="s">
        <v>10</v>
      </c>
      <c r="E192" s="1">
        <v>0</v>
      </c>
      <c r="F192" s="1">
        <v>0</v>
      </c>
      <c r="G192" s="1" t="s">
        <v>13</v>
      </c>
      <c r="H192" s="1">
        <v>0</v>
      </c>
      <c r="I192" s="1"/>
      <c r="J192" s="1">
        <v>0</v>
      </c>
      <c r="K192" s="1">
        <v>0</v>
      </c>
      <c r="L192" s="1" t="s">
        <v>13</v>
      </c>
      <c r="M192" s="1">
        <v>0</v>
      </c>
      <c r="N192" s="1"/>
      <c r="O192" s="1">
        <v>0</v>
      </c>
      <c r="P192" s="1">
        <v>0</v>
      </c>
      <c r="Q192" s="1" t="s">
        <v>13</v>
      </c>
      <c r="R192" s="1">
        <v>0</v>
      </c>
      <c r="S192" s="1"/>
    </row>
    <row r="193" spans="1:19">
      <c r="A193" s="1"/>
      <c r="B193" s="464"/>
      <c r="C193" s="1"/>
      <c r="D193" s="1" t="s">
        <v>17</v>
      </c>
      <c r="E193" s="1">
        <v>5</v>
      </c>
      <c r="F193" s="1">
        <v>428</v>
      </c>
      <c r="G193" s="1">
        <v>157.02879632568352</v>
      </c>
      <c r="H193" s="1">
        <v>1</v>
      </c>
      <c r="I193" s="1"/>
      <c r="J193" s="1">
        <v>5</v>
      </c>
      <c r="K193" s="1">
        <v>2046</v>
      </c>
      <c r="L193" s="1">
        <v>127.20429097223069</v>
      </c>
      <c r="M193" s="1">
        <v>2</v>
      </c>
      <c r="N193" s="1"/>
      <c r="O193" s="1">
        <v>5</v>
      </c>
      <c r="P193" s="1">
        <v>262</v>
      </c>
      <c r="Q193" s="1">
        <v>44.431404026062481</v>
      </c>
      <c r="R193" s="1">
        <v>1</v>
      </c>
      <c r="S193" s="1"/>
    </row>
    <row r="194" spans="1:19">
      <c r="A194" s="1" t="s">
        <v>30</v>
      </c>
      <c r="B194" s="464">
        <v>797.3</v>
      </c>
      <c r="C194" s="1"/>
      <c r="D194" s="1" t="s">
        <v>10</v>
      </c>
      <c r="E194" s="1">
        <v>0</v>
      </c>
      <c r="F194" s="1">
        <v>0</v>
      </c>
      <c r="G194" s="1" t="s">
        <v>13</v>
      </c>
      <c r="H194" s="1">
        <v>0</v>
      </c>
      <c r="I194" s="1"/>
      <c r="J194" s="1">
        <v>0</v>
      </c>
      <c r="K194" s="1">
        <v>0</v>
      </c>
      <c r="L194" s="1" t="s">
        <v>13</v>
      </c>
      <c r="M194" s="1">
        <v>0</v>
      </c>
      <c r="N194" s="1"/>
      <c r="O194" s="1">
        <v>0</v>
      </c>
      <c r="P194" s="1">
        <v>0</v>
      </c>
      <c r="Q194" s="1" t="s">
        <v>13</v>
      </c>
      <c r="R194" s="1">
        <v>0</v>
      </c>
      <c r="S194" s="1"/>
    </row>
    <row r="195" spans="1:19">
      <c r="A195" s="1"/>
      <c r="B195" s="464"/>
      <c r="C195" s="1"/>
      <c r="D195" s="1" t="s">
        <v>17</v>
      </c>
      <c r="E195" s="1">
        <v>0</v>
      </c>
      <c r="F195" s="1">
        <v>0</v>
      </c>
      <c r="G195" s="1" t="s">
        <v>13</v>
      </c>
      <c r="H195" s="1">
        <v>0</v>
      </c>
      <c r="I195" s="1"/>
      <c r="J195" s="1">
        <v>0</v>
      </c>
      <c r="K195" s="1">
        <v>0</v>
      </c>
      <c r="L195" s="1" t="s">
        <v>13</v>
      </c>
      <c r="M195" s="1">
        <v>0</v>
      </c>
      <c r="N195" s="1"/>
      <c r="O195" s="1">
        <v>0</v>
      </c>
      <c r="P195" s="1">
        <v>0</v>
      </c>
      <c r="Q195" s="1" t="s">
        <v>13</v>
      </c>
      <c r="R195" s="1">
        <v>0</v>
      </c>
      <c r="S195" s="1"/>
    </row>
    <row r="196" spans="1:19">
      <c r="A196" s="1" t="s">
        <v>31</v>
      </c>
      <c r="B196" s="464">
        <v>935.5</v>
      </c>
      <c r="C196" s="1"/>
      <c r="D196" s="1" t="s">
        <v>17</v>
      </c>
      <c r="E196" s="1">
        <v>9</v>
      </c>
      <c r="F196" s="1">
        <v>88.6</v>
      </c>
      <c r="G196" s="1">
        <v>18.81344567331546</v>
      </c>
      <c r="H196" s="1">
        <v>0</v>
      </c>
      <c r="I196" s="1"/>
      <c r="J196" s="1">
        <v>11</v>
      </c>
      <c r="K196" s="1">
        <v>43.5</v>
      </c>
      <c r="L196" s="1">
        <v>2.6306867382854819</v>
      </c>
      <c r="M196" s="1">
        <v>0</v>
      </c>
      <c r="N196" s="1"/>
      <c r="O196" s="1">
        <v>7</v>
      </c>
      <c r="P196" s="1">
        <v>6</v>
      </c>
      <c r="Q196" s="1">
        <v>2.1552288555398609</v>
      </c>
      <c r="R196" s="1">
        <v>0</v>
      </c>
      <c r="S196" s="1"/>
    </row>
    <row r="197" spans="1:19">
      <c r="A197" s="1"/>
      <c r="B197" s="464"/>
      <c r="C197" s="1"/>
      <c r="D197" s="1"/>
      <c r="E197" s="1"/>
      <c r="F197" s="1"/>
      <c r="G197" s="1"/>
      <c r="H197" s="1"/>
      <c r="I197" s="1"/>
      <c r="J197" s="1"/>
      <c r="K197" s="1"/>
      <c r="L197" s="1"/>
      <c r="M197" s="1"/>
      <c r="N197" s="1"/>
      <c r="O197" s="1"/>
      <c r="P197" s="1"/>
      <c r="Q197" s="1"/>
      <c r="R197" s="1"/>
      <c r="S197" s="1"/>
    </row>
    <row r="198" spans="1:19">
      <c r="A198" s="1"/>
      <c r="B198" s="464"/>
      <c r="C198" s="1"/>
      <c r="D198" s="1"/>
      <c r="E198" s="1"/>
      <c r="F198" s="1"/>
      <c r="G198" s="1"/>
      <c r="H198" s="1"/>
      <c r="I198" s="1"/>
      <c r="J198" s="1"/>
      <c r="K198" s="1"/>
      <c r="L198" s="1"/>
      <c r="M198" s="1"/>
      <c r="N198" s="1"/>
      <c r="O198" s="1"/>
      <c r="P198" s="1"/>
      <c r="Q198" s="1"/>
      <c r="R198" s="1"/>
      <c r="S198" s="1"/>
    </row>
    <row r="199" spans="1:19">
      <c r="A199" s="1"/>
      <c r="B199" s="464"/>
      <c r="C199" s="1"/>
      <c r="D199" s="1"/>
      <c r="E199" s="1"/>
      <c r="F199" s="465" t="s">
        <v>50</v>
      </c>
      <c r="G199" s="1"/>
      <c r="H199" s="1"/>
      <c r="I199" s="1"/>
      <c r="J199" s="1"/>
      <c r="K199" s="465" t="s">
        <v>51</v>
      </c>
      <c r="L199" s="1"/>
      <c r="M199" s="1"/>
      <c r="N199" s="1"/>
      <c r="O199" s="1"/>
      <c r="P199" s="465" t="s">
        <v>52</v>
      </c>
      <c r="Q199" s="1"/>
      <c r="R199" s="1"/>
      <c r="S199" s="1"/>
    </row>
    <row r="200" spans="1:19">
      <c r="A200" s="1"/>
      <c r="B200" s="464"/>
      <c r="C200" s="1"/>
      <c r="D200" s="1"/>
      <c r="E200" s="1"/>
      <c r="F200" s="1"/>
      <c r="G200" s="1"/>
      <c r="H200" s="316" t="s">
        <v>33</v>
      </c>
      <c r="I200" s="1"/>
      <c r="J200" s="1"/>
      <c r="K200" s="1"/>
      <c r="L200" s="1"/>
      <c r="M200" s="1"/>
      <c r="N200" s="1"/>
      <c r="O200" s="1"/>
      <c r="P200" s="1"/>
      <c r="Q200" s="1"/>
      <c r="R200" s="1"/>
      <c r="S200" s="1"/>
    </row>
    <row r="201" spans="1:19">
      <c r="A201" s="1" t="s">
        <v>3</v>
      </c>
      <c r="B201" s="316" t="s">
        <v>4</v>
      </c>
      <c r="C201" s="316"/>
      <c r="D201" s="316" t="s">
        <v>5</v>
      </c>
      <c r="E201" s="316" t="s">
        <v>6</v>
      </c>
      <c r="F201" s="316" t="s">
        <v>7</v>
      </c>
      <c r="G201" s="316" t="s">
        <v>8</v>
      </c>
      <c r="H201" s="316" t="s">
        <v>36</v>
      </c>
      <c r="I201" s="1"/>
      <c r="J201" s="316" t="s">
        <v>6</v>
      </c>
      <c r="K201" s="316" t="s">
        <v>7</v>
      </c>
      <c r="L201" s="316" t="s">
        <v>8</v>
      </c>
      <c r="M201" s="316"/>
      <c r="N201" s="316"/>
      <c r="O201" s="316" t="s">
        <v>6</v>
      </c>
      <c r="P201" s="316" t="s">
        <v>7</v>
      </c>
      <c r="Q201" s="316" t="s">
        <v>8</v>
      </c>
      <c r="R201" s="1"/>
      <c r="S201" s="1"/>
    </row>
    <row r="202" spans="1:19">
      <c r="A202" s="1" t="s">
        <v>9</v>
      </c>
      <c r="B202" s="464">
        <v>-8.5</v>
      </c>
      <c r="C202" s="1"/>
      <c r="D202" s="1" t="s">
        <v>10</v>
      </c>
      <c r="E202" s="1">
        <v>23</v>
      </c>
      <c r="F202" s="1">
        <v>684</v>
      </c>
      <c r="G202" s="1">
        <v>96.897411406313523</v>
      </c>
      <c r="H202" s="1">
        <v>2</v>
      </c>
      <c r="I202" s="1"/>
      <c r="J202" s="1">
        <v>15</v>
      </c>
      <c r="K202" s="1">
        <v>382</v>
      </c>
      <c r="L202" s="1">
        <v>112.40328544704657</v>
      </c>
      <c r="M202" s="1"/>
      <c r="N202" s="1"/>
      <c r="O202" s="1">
        <v>5</v>
      </c>
      <c r="P202" s="1">
        <v>500</v>
      </c>
      <c r="Q202" s="1">
        <v>282.57993215116221</v>
      </c>
      <c r="R202" s="1"/>
      <c r="S202" s="1"/>
    </row>
    <row r="203" spans="1:19">
      <c r="A203" s="1" t="s">
        <v>37</v>
      </c>
      <c r="B203" s="464"/>
      <c r="C203" s="1"/>
      <c r="D203" s="1"/>
      <c r="E203" s="1"/>
      <c r="F203" s="1"/>
      <c r="G203" s="1"/>
      <c r="H203" s="1"/>
      <c r="I203" s="1"/>
      <c r="J203" s="1"/>
      <c r="K203" s="1"/>
      <c r="L203" s="1"/>
      <c r="M203" s="1"/>
      <c r="N203" s="1"/>
      <c r="O203" s="1"/>
      <c r="P203" s="1"/>
      <c r="Q203" s="1"/>
      <c r="R203" s="1"/>
      <c r="S203" s="1"/>
    </row>
    <row r="204" spans="1:19">
      <c r="A204" s="1" t="s">
        <v>12</v>
      </c>
      <c r="B204" s="464">
        <v>-4.5</v>
      </c>
      <c r="C204" s="1"/>
      <c r="D204" s="1" t="s">
        <v>10</v>
      </c>
      <c r="E204" s="1">
        <v>0</v>
      </c>
      <c r="F204" s="1">
        <v>0</v>
      </c>
      <c r="G204" s="1" t="s">
        <v>13</v>
      </c>
      <c r="H204" s="1">
        <v>0</v>
      </c>
      <c r="I204" s="1"/>
      <c r="J204" s="1">
        <v>0</v>
      </c>
      <c r="K204" s="1">
        <v>0</v>
      </c>
      <c r="L204" s="1" t="s">
        <v>13</v>
      </c>
      <c r="M204" s="1"/>
      <c r="N204" s="1"/>
      <c r="O204" s="1">
        <v>0</v>
      </c>
      <c r="P204" s="1">
        <v>0</v>
      </c>
      <c r="Q204" s="1" t="s">
        <v>13</v>
      </c>
      <c r="R204" s="1"/>
      <c r="S204" s="1"/>
    </row>
    <row r="205" spans="1:19">
      <c r="A205" s="1" t="s">
        <v>38</v>
      </c>
      <c r="B205" s="464"/>
      <c r="C205" s="1"/>
      <c r="D205" s="1"/>
      <c r="E205" s="1"/>
      <c r="F205" s="1"/>
      <c r="G205" s="1"/>
      <c r="H205" s="1"/>
      <c r="I205" s="1"/>
      <c r="J205" s="1"/>
      <c r="K205" s="1"/>
      <c r="L205" s="1"/>
      <c r="M205" s="1"/>
      <c r="N205" s="1"/>
      <c r="O205" s="1"/>
      <c r="P205" s="1"/>
      <c r="Q205" s="1"/>
      <c r="R205" s="1"/>
      <c r="S205" s="1"/>
    </row>
    <row r="206" spans="1:19">
      <c r="A206" s="1" t="s">
        <v>15</v>
      </c>
      <c r="B206" s="257" t="s">
        <v>16</v>
      </c>
      <c r="C206" s="1"/>
      <c r="D206" s="1" t="s">
        <v>10</v>
      </c>
      <c r="E206" s="1">
        <v>0</v>
      </c>
      <c r="F206" s="1">
        <v>0</v>
      </c>
      <c r="G206" s="1" t="s">
        <v>13</v>
      </c>
      <c r="H206" s="1">
        <v>0</v>
      </c>
      <c r="I206" s="1"/>
      <c r="J206" s="1"/>
      <c r="K206" s="1"/>
      <c r="L206" s="1"/>
      <c r="M206" s="1"/>
      <c r="N206" s="1"/>
      <c r="O206" s="1"/>
      <c r="P206" s="1"/>
      <c r="Q206" s="1"/>
      <c r="R206" s="1"/>
      <c r="S206" s="1"/>
    </row>
    <row r="207" spans="1:19">
      <c r="A207" s="1"/>
      <c r="B207" s="464"/>
      <c r="C207" s="1"/>
      <c r="D207" s="1" t="s">
        <v>17</v>
      </c>
      <c r="E207" s="1">
        <v>0</v>
      </c>
      <c r="F207" s="1">
        <v>0</v>
      </c>
      <c r="G207" s="1" t="s">
        <v>13</v>
      </c>
      <c r="H207" s="1">
        <v>0</v>
      </c>
      <c r="I207" s="1"/>
      <c r="J207" s="1"/>
      <c r="K207" s="1"/>
      <c r="L207" s="1"/>
      <c r="M207" s="1"/>
      <c r="N207" s="1"/>
      <c r="O207" s="1"/>
      <c r="P207" s="1"/>
      <c r="Q207" s="1"/>
      <c r="R207" s="1"/>
      <c r="S207" s="1"/>
    </row>
    <row r="208" spans="1:19">
      <c r="A208" s="1" t="s">
        <v>15</v>
      </c>
      <c r="B208" s="257" t="s">
        <v>18</v>
      </c>
      <c r="C208" s="1"/>
      <c r="D208" s="1" t="s">
        <v>10</v>
      </c>
      <c r="E208" s="1">
        <v>0</v>
      </c>
      <c r="F208" s="1">
        <v>0</v>
      </c>
      <c r="G208" s="1" t="s">
        <v>13</v>
      </c>
      <c r="H208" s="1">
        <v>0</v>
      </c>
      <c r="I208" s="1"/>
      <c r="J208" s="1"/>
      <c r="K208" s="1"/>
      <c r="L208" s="1"/>
      <c r="M208" s="1"/>
      <c r="N208" s="1"/>
      <c r="O208" s="1"/>
      <c r="P208" s="1"/>
      <c r="Q208" s="1"/>
      <c r="R208" s="1"/>
      <c r="S208" s="1"/>
    </row>
    <row r="209" spans="1:19">
      <c r="A209" s="1"/>
      <c r="B209" s="464"/>
      <c r="C209" s="1"/>
      <c r="D209" s="1" t="s">
        <v>17</v>
      </c>
      <c r="E209" s="1">
        <v>5</v>
      </c>
      <c r="F209" s="1">
        <v>2400</v>
      </c>
      <c r="G209" s="1">
        <v>405.11889707066251</v>
      </c>
      <c r="H209" s="1">
        <v>3</v>
      </c>
      <c r="I209" s="1"/>
      <c r="J209" s="1"/>
      <c r="K209" s="1"/>
      <c r="L209" s="1"/>
      <c r="M209" s="1"/>
      <c r="N209" s="1"/>
      <c r="O209" s="1"/>
      <c r="P209" s="1"/>
      <c r="Q209" s="1"/>
      <c r="R209" s="1"/>
      <c r="S209" s="1"/>
    </row>
    <row r="210" spans="1:19">
      <c r="A210" s="1" t="s">
        <v>15</v>
      </c>
      <c r="B210" s="257" t="s">
        <v>19</v>
      </c>
      <c r="C210" s="1"/>
      <c r="D210" s="1" t="s">
        <v>10</v>
      </c>
      <c r="E210" s="1">
        <v>0</v>
      </c>
      <c r="F210" s="1">
        <v>0</v>
      </c>
      <c r="G210" s="1" t="s">
        <v>13</v>
      </c>
      <c r="H210" s="1">
        <v>0</v>
      </c>
      <c r="I210" s="1"/>
      <c r="J210" s="1"/>
      <c r="K210" s="1"/>
      <c r="L210" s="1"/>
      <c r="M210" s="1"/>
      <c r="N210" s="1"/>
      <c r="O210" s="1"/>
      <c r="P210" s="1"/>
      <c r="Q210" s="1"/>
      <c r="R210" s="1"/>
      <c r="S210" s="1"/>
    </row>
    <row r="211" spans="1:19">
      <c r="A211" s="1"/>
      <c r="B211" s="464"/>
      <c r="C211" s="1"/>
      <c r="D211" s="1" t="s">
        <v>17</v>
      </c>
      <c r="E211" s="1">
        <v>0</v>
      </c>
      <c r="F211" s="1">
        <v>0</v>
      </c>
      <c r="G211" s="1" t="s">
        <v>13</v>
      </c>
      <c r="H211" s="1">
        <v>0</v>
      </c>
      <c r="I211" s="1"/>
      <c r="J211" s="1"/>
      <c r="K211" s="1"/>
      <c r="L211" s="1"/>
      <c r="M211" s="1"/>
      <c r="N211" s="1"/>
      <c r="O211" s="1"/>
      <c r="P211" s="1"/>
      <c r="Q211" s="1"/>
      <c r="R211" s="1"/>
      <c r="S211" s="1"/>
    </row>
    <row r="212" spans="1:19">
      <c r="A212" s="1" t="s">
        <v>15</v>
      </c>
      <c r="B212" s="464">
        <v>4.3</v>
      </c>
      <c r="C212" s="1"/>
      <c r="D212" s="1" t="s">
        <v>10</v>
      </c>
      <c r="E212" s="1">
        <v>0</v>
      </c>
      <c r="F212" s="1">
        <v>0</v>
      </c>
      <c r="G212" s="1" t="s">
        <v>13</v>
      </c>
      <c r="H212" s="1">
        <v>0</v>
      </c>
      <c r="I212" s="1"/>
      <c r="J212" s="1"/>
      <c r="K212" s="1"/>
      <c r="L212" s="1"/>
      <c r="M212" s="1"/>
      <c r="N212" s="1"/>
      <c r="O212" s="1"/>
      <c r="P212" s="1"/>
      <c r="Q212" s="1"/>
      <c r="R212" s="1"/>
      <c r="S212" s="1"/>
    </row>
    <row r="213" spans="1:19">
      <c r="A213" s="1"/>
      <c r="B213" s="464"/>
      <c r="C213" s="1"/>
      <c r="D213" s="1" t="s">
        <v>17</v>
      </c>
      <c r="E213" s="1">
        <v>5</v>
      </c>
      <c r="F213" s="1">
        <v>2400</v>
      </c>
      <c r="G213" s="1">
        <v>351.49504208990106</v>
      </c>
      <c r="H213" s="1">
        <v>3</v>
      </c>
      <c r="I213" s="1"/>
      <c r="J213" s="1"/>
      <c r="K213" s="1"/>
      <c r="L213" s="1"/>
      <c r="M213" s="1"/>
      <c r="N213" s="1"/>
      <c r="O213" s="1"/>
      <c r="P213" s="1"/>
      <c r="Q213" s="1"/>
      <c r="R213" s="1"/>
      <c r="S213" s="1"/>
    </row>
    <row r="214" spans="1:19">
      <c r="A214" s="1" t="s">
        <v>20</v>
      </c>
      <c r="B214" s="464">
        <v>86.8</v>
      </c>
      <c r="C214" s="1"/>
      <c r="D214" s="1" t="s">
        <v>17</v>
      </c>
      <c r="E214" s="1">
        <v>31</v>
      </c>
      <c r="F214" s="1">
        <v>97</v>
      </c>
      <c r="G214" s="1">
        <v>11.112728095312988</v>
      </c>
      <c r="H214" s="1">
        <v>0</v>
      </c>
      <c r="I214" s="1"/>
      <c r="J214" s="1">
        <v>30</v>
      </c>
      <c r="K214" s="1">
        <v>2897</v>
      </c>
      <c r="L214" s="1">
        <v>41.110652382894045</v>
      </c>
      <c r="M214" s="1"/>
      <c r="N214" s="1"/>
      <c r="O214" s="1">
        <v>31</v>
      </c>
      <c r="P214" s="1">
        <v>1920</v>
      </c>
      <c r="Q214" s="1">
        <v>187.54010145520547</v>
      </c>
      <c r="R214" s="1"/>
      <c r="S214" s="1"/>
    </row>
    <row r="215" spans="1:19">
      <c r="A215" s="1" t="s">
        <v>21</v>
      </c>
      <c r="B215" s="464">
        <v>84.2</v>
      </c>
      <c r="C215" s="1"/>
      <c r="D215" s="1" t="s">
        <v>10</v>
      </c>
      <c r="E215" s="1">
        <v>0</v>
      </c>
      <c r="F215" s="1">
        <v>0</v>
      </c>
      <c r="G215" s="1" t="s">
        <v>13</v>
      </c>
      <c r="H215" s="1">
        <v>0</v>
      </c>
      <c r="I215" s="1"/>
      <c r="J215" s="1"/>
      <c r="K215" s="1"/>
      <c r="L215" s="1"/>
      <c r="M215" s="1"/>
      <c r="N215" s="1"/>
      <c r="O215" s="1"/>
      <c r="P215" s="1"/>
      <c r="Q215" s="1"/>
      <c r="R215" s="1"/>
      <c r="S215" s="1"/>
    </row>
    <row r="216" spans="1:19">
      <c r="A216" s="1"/>
      <c r="B216" s="464"/>
      <c r="C216" s="1"/>
      <c r="D216" s="1" t="s">
        <v>17</v>
      </c>
      <c r="E216" s="1">
        <v>0</v>
      </c>
      <c r="F216" s="1">
        <v>0</v>
      </c>
      <c r="G216" s="1" t="s">
        <v>13</v>
      </c>
      <c r="H216" s="1">
        <v>0</v>
      </c>
      <c r="I216" s="1"/>
      <c r="J216" s="1"/>
      <c r="K216" s="1"/>
      <c r="L216" s="1"/>
      <c r="M216" s="1"/>
      <c r="N216" s="1"/>
      <c r="O216" s="1"/>
      <c r="P216" s="1"/>
      <c r="Q216" s="1"/>
      <c r="R216" s="1"/>
      <c r="S216" s="1"/>
    </row>
    <row r="217" spans="1:19">
      <c r="A217" s="1" t="s">
        <v>21</v>
      </c>
      <c r="B217" s="464">
        <v>86.8</v>
      </c>
      <c r="C217" s="1"/>
      <c r="D217" s="1" t="s">
        <v>10</v>
      </c>
      <c r="E217" s="1">
        <v>0</v>
      </c>
      <c r="F217" s="1">
        <v>0</v>
      </c>
      <c r="G217" s="1" t="s">
        <v>13</v>
      </c>
      <c r="H217" s="1">
        <v>0</v>
      </c>
      <c r="I217" s="1"/>
      <c r="J217" s="1"/>
      <c r="K217" s="1"/>
      <c r="L217" s="1"/>
      <c r="M217" s="1"/>
      <c r="N217" s="1"/>
      <c r="O217" s="1"/>
      <c r="P217" s="1"/>
      <c r="Q217" s="1"/>
      <c r="R217" s="1"/>
      <c r="S217" s="1"/>
    </row>
    <row r="218" spans="1:19">
      <c r="A218" s="1"/>
      <c r="B218" s="464"/>
      <c r="C218" s="1"/>
      <c r="D218" s="1" t="s">
        <v>17</v>
      </c>
      <c r="E218" s="1">
        <v>4</v>
      </c>
      <c r="F218" s="1">
        <v>41</v>
      </c>
      <c r="G218" s="1" t="s">
        <v>13</v>
      </c>
      <c r="H218" s="1">
        <v>0</v>
      </c>
      <c r="I218" s="1"/>
      <c r="J218" s="1"/>
      <c r="K218" s="1"/>
      <c r="L218" s="1"/>
      <c r="M218" s="1"/>
      <c r="N218" s="1"/>
      <c r="O218" s="1"/>
      <c r="P218" s="1"/>
      <c r="Q218" s="1"/>
      <c r="R218" s="1"/>
      <c r="S218" s="1"/>
    </row>
    <row r="219" spans="1:19">
      <c r="A219" s="1" t="s">
        <v>21</v>
      </c>
      <c r="B219" s="464">
        <v>91.4</v>
      </c>
      <c r="C219" s="1"/>
      <c r="D219" s="1" t="s">
        <v>10</v>
      </c>
      <c r="E219" s="1">
        <v>0</v>
      </c>
      <c r="F219" s="1">
        <v>0</v>
      </c>
      <c r="G219" s="1" t="s">
        <v>13</v>
      </c>
      <c r="H219" s="1">
        <v>0</v>
      </c>
      <c r="I219" s="1"/>
      <c r="J219" s="1"/>
      <c r="K219" s="1"/>
      <c r="L219" s="1"/>
      <c r="M219" s="1"/>
      <c r="N219" s="1"/>
      <c r="O219" s="1"/>
      <c r="P219" s="1"/>
      <c r="Q219" s="1"/>
      <c r="R219" s="1"/>
      <c r="S219" s="1"/>
    </row>
    <row r="220" spans="1:19">
      <c r="A220" s="1"/>
      <c r="B220" s="464"/>
      <c r="C220" s="1"/>
      <c r="D220" s="1" t="s">
        <v>17</v>
      </c>
      <c r="E220" s="1">
        <v>0</v>
      </c>
      <c r="F220" s="1">
        <v>0</v>
      </c>
      <c r="G220" s="1" t="s">
        <v>13</v>
      </c>
      <c r="H220" s="1">
        <v>0</v>
      </c>
      <c r="I220" s="1"/>
      <c r="J220" s="1"/>
      <c r="K220" s="1"/>
      <c r="L220" s="1"/>
      <c r="M220" s="1"/>
      <c r="N220" s="1"/>
      <c r="O220" s="1"/>
      <c r="P220" s="1"/>
      <c r="Q220" s="1"/>
      <c r="R220" s="1"/>
      <c r="S220" s="1"/>
    </row>
    <row r="221" spans="1:19">
      <c r="A221" s="1" t="s">
        <v>21</v>
      </c>
      <c r="B221" s="464">
        <v>92.8</v>
      </c>
      <c r="C221" s="1"/>
      <c r="D221" s="1" t="s">
        <v>10</v>
      </c>
      <c r="E221" s="1">
        <v>0</v>
      </c>
      <c r="F221" s="1">
        <v>0</v>
      </c>
      <c r="G221" s="1" t="s">
        <v>13</v>
      </c>
      <c r="H221" s="1">
        <v>0</v>
      </c>
      <c r="I221" s="1"/>
      <c r="J221" s="1"/>
      <c r="K221" s="1"/>
      <c r="L221" s="1"/>
      <c r="M221" s="1"/>
      <c r="N221" s="1"/>
      <c r="O221" s="1"/>
      <c r="P221" s="1"/>
      <c r="Q221" s="1"/>
      <c r="R221" s="1"/>
      <c r="S221" s="1"/>
    </row>
    <row r="222" spans="1:19">
      <c r="A222" s="1"/>
      <c r="B222" s="464"/>
      <c r="C222" s="1"/>
      <c r="D222" s="1" t="s">
        <v>17</v>
      </c>
      <c r="E222" s="1">
        <v>4</v>
      </c>
      <c r="F222" s="1">
        <v>464</v>
      </c>
      <c r="G222" s="1" t="s">
        <v>13</v>
      </c>
      <c r="H222" s="1">
        <v>1</v>
      </c>
      <c r="I222" s="1"/>
      <c r="J222" s="1"/>
      <c r="K222" s="1"/>
      <c r="L222" s="1"/>
      <c r="M222" s="1"/>
      <c r="N222" s="1"/>
      <c r="O222" s="1"/>
      <c r="P222" s="1"/>
      <c r="Q222" s="1"/>
      <c r="R222" s="1"/>
      <c r="S222" s="1"/>
    </row>
    <row r="223" spans="1:19">
      <c r="A223" s="1" t="s">
        <v>22</v>
      </c>
      <c r="B223" s="464">
        <v>306.89999999999998</v>
      </c>
      <c r="C223" s="1"/>
      <c r="D223" s="1" t="s">
        <v>10</v>
      </c>
      <c r="E223" s="1">
        <v>0</v>
      </c>
      <c r="F223" s="1">
        <v>0</v>
      </c>
      <c r="G223" s="1" t="s">
        <v>13</v>
      </c>
      <c r="H223" s="1">
        <v>0</v>
      </c>
      <c r="I223" s="1"/>
      <c r="J223" s="1">
        <v>18</v>
      </c>
      <c r="K223" s="1">
        <v>1500</v>
      </c>
      <c r="L223" s="1">
        <v>228.52475340567216</v>
      </c>
      <c r="M223" s="1"/>
      <c r="N223" s="1"/>
      <c r="O223" s="1">
        <v>11</v>
      </c>
      <c r="P223" s="1">
        <v>2050</v>
      </c>
      <c r="Q223" s="1">
        <v>645.75552451068268</v>
      </c>
      <c r="R223" s="1"/>
      <c r="S223" s="1"/>
    </row>
    <row r="224" spans="1:19">
      <c r="A224" s="1" t="s">
        <v>23</v>
      </c>
      <c r="B224" s="464">
        <v>305.10000000000002</v>
      </c>
      <c r="C224" s="1"/>
      <c r="D224" s="1" t="s">
        <v>10</v>
      </c>
      <c r="E224" s="1">
        <v>0</v>
      </c>
      <c r="F224" s="1">
        <v>0</v>
      </c>
      <c r="G224" s="1" t="s">
        <v>13</v>
      </c>
      <c r="H224" s="1">
        <v>0</v>
      </c>
      <c r="I224" s="1"/>
      <c r="J224" s="1"/>
      <c r="K224" s="1"/>
      <c r="L224" s="1"/>
      <c r="M224" s="1"/>
      <c r="N224" s="1"/>
      <c r="O224" s="1"/>
      <c r="P224" s="1"/>
      <c r="Q224" s="1"/>
      <c r="R224" s="1"/>
      <c r="S224" s="1"/>
    </row>
    <row r="225" spans="1:19">
      <c r="A225" s="1"/>
      <c r="B225" s="464"/>
      <c r="C225" s="1"/>
      <c r="D225" s="1" t="s">
        <v>17</v>
      </c>
      <c r="E225" s="1">
        <v>5</v>
      </c>
      <c r="F225" s="1">
        <v>262</v>
      </c>
      <c r="G225" s="1">
        <v>26.721505757083651</v>
      </c>
      <c r="H225" s="1">
        <v>1</v>
      </c>
      <c r="I225" s="1"/>
      <c r="J225" s="1"/>
      <c r="K225" s="1"/>
      <c r="L225" s="1"/>
      <c r="M225" s="1"/>
      <c r="N225" s="1"/>
      <c r="O225" s="1"/>
      <c r="P225" s="1"/>
      <c r="Q225" s="1"/>
      <c r="R225" s="1"/>
      <c r="S225" s="1"/>
    </row>
    <row r="226" spans="1:19">
      <c r="A226" s="1" t="s">
        <v>23</v>
      </c>
      <c r="B226" s="464">
        <v>308.10000000000002</v>
      </c>
      <c r="C226" s="1"/>
      <c r="D226" s="1" t="s">
        <v>10</v>
      </c>
      <c r="E226" s="1">
        <v>0</v>
      </c>
      <c r="F226" s="1">
        <v>0</v>
      </c>
      <c r="G226" s="1" t="s">
        <v>13</v>
      </c>
      <c r="H226" s="1">
        <v>0</v>
      </c>
      <c r="I226" s="1"/>
      <c r="J226" s="1"/>
      <c r="K226" s="1"/>
      <c r="L226" s="1"/>
      <c r="M226" s="1"/>
      <c r="N226" s="1"/>
      <c r="O226" s="1"/>
      <c r="P226" s="1"/>
      <c r="Q226" s="1"/>
      <c r="R226" s="1"/>
      <c r="S226" s="1"/>
    </row>
    <row r="227" spans="1:19">
      <c r="A227" s="1"/>
      <c r="B227" s="464"/>
      <c r="C227" s="1"/>
      <c r="D227" s="1" t="s">
        <v>17</v>
      </c>
      <c r="E227" s="1">
        <v>0</v>
      </c>
      <c r="F227" s="1">
        <v>0</v>
      </c>
      <c r="G227" s="1" t="s">
        <v>13</v>
      </c>
      <c r="H227" s="1">
        <v>0</v>
      </c>
      <c r="I227" s="1"/>
      <c r="J227" s="1"/>
      <c r="K227" s="1"/>
      <c r="L227" s="1"/>
      <c r="M227" s="1"/>
      <c r="N227" s="1"/>
      <c r="O227" s="1"/>
      <c r="P227" s="1"/>
      <c r="Q227" s="1"/>
      <c r="R227" s="1"/>
      <c r="S227" s="1"/>
    </row>
    <row r="228" spans="1:19">
      <c r="A228" s="1" t="s">
        <v>23</v>
      </c>
      <c r="B228" s="464">
        <v>314.8</v>
      </c>
      <c r="C228" s="1"/>
      <c r="D228" s="1" t="s">
        <v>10</v>
      </c>
      <c r="E228" s="1">
        <v>0</v>
      </c>
      <c r="F228" s="1">
        <v>0</v>
      </c>
      <c r="G228" s="1" t="s">
        <v>13</v>
      </c>
      <c r="H228" s="1">
        <v>0</v>
      </c>
      <c r="I228" s="1"/>
      <c r="J228" s="1"/>
      <c r="K228" s="1"/>
      <c r="L228" s="1"/>
      <c r="M228" s="1"/>
      <c r="N228" s="1"/>
      <c r="O228" s="1"/>
      <c r="P228" s="1"/>
      <c r="Q228" s="1"/>
      <c r="R228" s="1"/>
      <c r="S228" s="1"/>
    </row>
    <row r="229" spans="1:19">
      <c r="A229" s="1"/>
      <c r="B229" s="464"/>
      <c r="C229" s="1"/>
      <c r="D229" s="1" t="s">
        <v>17</v>
      </c>
      <c r="E229" s="1">
        <v>5</v>
      </c>
      <c r="F229" s="1">
        <v>538</v>
      </c>
      <c r="G229" s="1">
        <v>43.790287700684928</v>
      </c>
      <c r="H229" s="1">
        <v>1</v>
      </c>
      <c r="I229" s="1"/>
      <c r="J229" s="1"/>
      <c r="K229" s="1"/>
      <c r="L229" s="1"/>
      <c r="M229" s="1"/>
      <c r="N229" s="1"/>
      <c r="O229" s="1"/>
      <c r="P229" s="1"/>
      <c r="Q229" s="1"/>
      <c r="R229" s="1"/>
      <c r="S229" s="1"/>
    </row>
    <row r="230" spans="1:19">
      <c r="A230" s="1" t="s">
        <v>24</v>
      </c>
      <c r="B230" s="464">
        <v>351</v>
      </c>
      <c r="C230" s="1"/>
      <c r="D230" s="1" t="s">
        <v>10</v>
      </c>
      <c r="E230" s="1">
        <v>4</v>
      </c>
      <c r="F230" s="1">
        <v>1</v>
      </c>
      <c r="G230" s="1" t="s">
        <v>13</v>
      </c>
      <c r="H230" s="1">
        <v>0</v>
      </c>
      <c r="I230" s="1"/>
      <c r="J230" s="1">
        <v>5</v>
      </c>
      <c r="K230" s="1">
        <v>1</v>
      </c>
      <c r="L230" s="1">
        <v>1</v>
      </c>
      <c r="M230" s="1"/>
      <c r="N230" s="1"/>
      <c r="O230" s="1">
        <v>4</v>
      </c>
      <c r="P230" s="1">
        <v>1</v>
      </c>
      <c r="Q230" s="1" t="s">
        <v>13</v>
      </c>
      <c r="R230" s="1"/>
      <c r="S230" s="1"/>
    </row>
    <row r="231" spans="1:19">
      <c r="A231" s="1" t="s">
        <v>25</v>
      </c>
      <c r="B231" s="464">
        <v>462.8</v>
      </c>
      <c r="C231" s="1"/>
      <c r="D231" s="1" t="s">
        <v>10</v>
      </c>
      <c r="E231" s="1">
        <v>5</v>
      </c>
      <c r="F231" s="1">
        <v>33.33</v>
      </c>
      <c r="G231" s="1">
        <v>4.0649565651437891</v>
      </c>
      <c r="H231" s="1">
        <v>0</v>
      </c>
      <c r="I231" s="1"/>
      <c r="J231" s="1">
        <v>4</v>
      </c>
      <c r="K231" s="1">
        <v>51.6</v>
      </c>
      <c r="L231" s="1" t="s">
        <v>13</v>
      </c>
      <c r="M231" s="1"/>
      <c r="N231" s="1"/>
      <c r="O231" s="1">
        <v>5</v>
      </c>
      <c r="P231" s="1">
        <v>980</v>
      </c>
      <c r="Q231" s="1">
        <v>100.75845386288044</v>
      </c>
      <c r="R231" s="1"/>
      <c r="S231" s="1"/>
    </row>
    <row r="232" spans="1:19">
      <c r="A232" s="1" t="s">
        <v>26</v>
      </c>
      <c r="B232" s="464">
        <v>462.6</v>
      </c>
      <c r="C232" s="1"/>
      <c r="D232" s="1" t="s">
        <v>10</v>
      </c>
      <c r="E232" s="1">
        <v>0</v>
      </c>
      <c r="F232" s="1">
        <v>0</v>
      </c>
      <c r="G232" s="1" t="s">
        <v>13</v>
      </c>
      <c r="H232" s="1">
        <v>0</v>
      </c>
      <c r="I232" s="1"/>
      <c r="J232" s="1"/>
      <c r="K232" s="1"/>
      <c r="L232" s="1"/>
      <c r="M232" s="1"/>
      <c r="N232" s="1"/>
      <c r="O232" s="1"/>
      <c r="P232" s="1"/>
      <c r="Q232" s="1"/>
      <c r="R232" s="1"/>
      <c r="S232" s="1"/>
    </row>
    <row r="233" spans="1:19">
      <c r="A233" s="1"/>
      <c r="B233" s="464"/>
      <c r="C233" s="1"/>
      <c r="D233" s="1" t="s">
        <v>17</v>
      </c>
      <c r="E233" s="1">
        <v>5</v>
      </c>
      <c r="F233" s="1">
        <v>31</v>
      </c>
      <c r="G233" s="1">
        <v>4.3104298963686718</v>
      </c>
      <c r="H233" s="1">
        <v>0</v>
      </c>
      <c r="I233" s="1"/>
      <c r="J233" s="1"/>
      <c r="K233" s="1"/>
      <c r="L233" s="1"/>
      <c r="M233" s="1"/>
      <c r="N233" s="1"/>
      <c r="O233" s="1"/>
      <c r="P233" s="1"/>
      <c r="Q233" s="1"/>
      <c r="R233" s="1"/>
      <c r="S233" s="1"/>
    </row>
    <row r="234" spans="1:19">
      <c r="A234" s="1" t="s">
        <v>26</v>
      </c>
      <c r="B234" s="464">
        <v>463.9</v>
      </c>
      <c r="C234" s="1"/>
      <c r="D234" s="1" t="s">
        <v>10</v>
      </c>
      <c r="E234" s="1">
        <v>0</v>
      </c>
      <c r="F234" s="1">
        <v>0</v>
      </c>
      <c r="G234" s="1" t="s">
        <v>13</v>
      </c>
      <c r="H234" s="1">
        <v>0</v>
      </c>
      <c r="I234" s="1"/>
      <c r="J234" s="1"/>
      <c r="K234" s="1"/>
      <c r="L234" s="1"/>
      <c r="M234" s="1"/>
      <c r="N234" s="1"/>
      <c r="O234" s="1"/>
      <c r="P234" s="1"/>
      <c r="Q234" s="1"/>
      <c r="R234" s="1"/>
      <c r="S234" s="1"/>
    </row>
    <row r="235" spans="1:19">
      <c r="A235" s="1"/>
      <c r="B235" s="464"/>
      <c r="C235" s="1"/>
      <c r="D235" s="1" t="s">
        <v>17</v>
      </c>
      <c r="E235" s="1">
        <v>0</v>
      </c>
      <c r="F235" s="1">
        <v>0</v>
      </c>
      <c r="G235" s="1" t="s">
        <v>13</v>
      </c>
      <c r="H235" s="1">
        <v>0</v>
      </c>
      <c r="I235" s="1"/>
      <c r="J235" s="1"/>
      <c r="K235" s="1"/>
      <c r="L235" s="1"/>
      <c r="M235" s="1"/>
      <c r="N235" s="1"/>
      <c r="O235" s="1"/>
      <c r="P235" s="1"/>
      <c r="Q235" s="1"/>
      <c r="R235" s="1"/>
      <c r="S235" s="1"/>
    </row>
    <row r="236" spans="1:19">
      <c r="A236" s="1" t="s">
        <v>26</v>
      </c>
      <c r="B236" s="464">
        <v>469.9</v>
      </c>
      <c r="C236" s="1"/>
      <c r="D236" s="1" t="s">
        <v>10</v>
      </c>
      <c r="E236" s="1">
        <v>0</v>
      </c>
      <c r="F236" s="1">
        <v>0</v>
      </c>
      <c r="G236" s="1" t="s">
        <v>13</v>
      </c>
      <c r="H236" s="1">
        <v>0</v>
      </c>
      <c r="I236" s="1"/>
      <c r="J236" s="1"/>
      <c r="K236" s="1"/>
      <c r="L236" s="1"/>
      <c r="M236" s="1"/>
      <c r="N236" s="1"/>
      <c r="O236" s="1"/>
      <c r="P236" s="1"/>
      <c r="Q236" s="1"/>
      <c r="R236" s="1"/>
      <c r="S236" s="1"/>
    </row>
    <row r="237" spans="1:19">
      <c r="A237" s="1"/>
      <c r="B237" s="464"/>
      <c r="C237" s="1"/>
      <c r="D237" s="1" t="s">
        <v>17</v>
      </c>
      <c r="E237" s="1">
        <v>0</v>
      </c>
      <c r="F237" s="1">
        <v>0</v>
      </c>
      <c r="G237" s="1" t="s">
        <v>13</v>
      </c>
      <c r="H237" s="1">
        <v>0</v>
      </c>
      <c r="I237" s="1"/>
      <c r="J237" s="1"/>
      <c r="K237" s="1"/>
      <c r="L237" s="1"/>
      <c r="M237" s="1"/>
      <c r="N237" s="1"/>
      <c r="O237" s="1"/>
      <c r="P237" s="1"/>
      <c r="Q237" s="1"/>
      <c r="R237" s="1"/>
      <c r="S237" s="1"/>
    </row>
    <row r="238" spans="1:19">
      <c r="A238" s="1" t="s">
        <v>26</v>
      </c>
      <c r="B238" s="464">
        <v>470</v>
      </c>
      <c r="C238" s="1"/>
      <c r="D238" s="1" t="s">
        <v>10</v>
      </c>
      <c r="E238" s="1">
        <v>0</v>
      </c>
      <c r="F238" s="1">
        <v>0</v>
      </c>
      <c r="G238" s="1" t="s">
        <v>13</v>
      </c>
      <c r="H238" s="1">
        <v>0</v>
      </c>
      <c r="I238" s="1"/>
      <c r="J238" s="1"/>
      <c r="K238" s="1"/>
      <c r="L238" s="1"/>
      <c r="M238" s="1"/>
      <c r="N238" s="1"/>
      <c r="O238" s="1"/>
      <c r="P238" s="1"/>
      <c r="Q238" s="1"/>
      <c r="R238" s="1"/>
      <c r="S238" s="1"/>
    </row>
    <row r="239" spans="1:19">
      <c r="A239" s="1"/>
      <c r="B239" s="464"/>
      <c r="C239" s="1"/>
      <c r="D239" s="1" t="s">
        <v>17</v>
      </c>
      <c r="E239" s="1">
        <v>5</v>
      </c>
      <c r="F239" s="1">
        <v>20</v>
      </c>
      <c r="G239" s="1">
        <v>6.6698303292797609</v>
      </c>
      <c r="H239" s="1">
        <v>0</v>
      </c>
      <c r="I239" s="1"/>
      <c r="J239" s="1"/>
      <c r="K239" s="1"/>
      <c r="L239" s="1"/>
      <c r="M239" s="1"/>
      <c r="N239" s="1"/>
      <c r="O239" s="1"/>
      <c r="P239" s="1"/>
      <c r="Q239" s="1"/>
      <c r="R239" s="1"/>
      <c r="S239" s="1"/>
    </row>
    <row r="240" spans="1:19">
      <c r="A240" s="1" t="s">
        <v>26</v>
      </c>
      <c r="B240" s="464">
        <v>477.5</v>
      </c>
      <c r="C240" s="1"/>
      <c r="D240" s="1" t="s">
        <v>10</v>
      </c>
      <c r="E240" s="1">
        <v>0</v>
      </c>
      <c r="F240" s="1">
        <v>0</v>
      </c>
      <c r="G240" s="1" t="s">
        <v>13</v>
      </c>
      <c r="H240" s="1">
        <v>0</v>
      </c>
      <c r="I240" s="1"/>
      <c r="J240" s="1"/>
      <c r="K240" s="1"/>
      <c r="L240" s="1"/>
      <c r="M240" s="1"/>
      <c r="N240" s="1"/>
      <c r="O240" s="1"/>
      <c r="P240" s="1"/>
      <c r="Q240" s="1"/>
      <c r="R240" s="1"/>
      <c r="S240" s="1"/>
    </row>
    <row r="241" spans="1:19">
      <c r="A241" s="1"/>
      <c r="B241" s="464"/>
      <c r="C241" s="1"/>
      <c r="D241" s="1" t="s">
        <v>17</v>
      </c>
      <c r="E241" s="1">
        <v>5</v>
      </c>
      <c r="F241" s="1">
        <v>46</v>
      </c>
      <c r="G241" s="1">
        <v>9.0172179449890741</v>
      </c>
      <c r="H241" s="1">
        <v>0</v>
      </c>
      <c r="I241" s="1"/>
      <c r="J241" s="1"/>
      <c r="K241" s="1"/>
      <c r="L241" s="1"/>
      <c r="M241" s="1"/>
      <c r="N241" s="1"/>
      <c r="O241" s="1"/>
      <c r="P241" s="1"/>
      <c r="Q241" s="1"/>
      <c r="R241" s="1"/>
      <c r="S241" s="1"/>
    </row>
    <row r="242" spans="1:19">
      <c r="A242" s="1" t="s">
        <v>27</v>
      </c>
      <c r="B242" s="464">
        <v>594</v>
      </c>
      <c r="C242" s="1"/>
      <c r="D242" s="1" t="s">
        <v>17</v>
      </c>
      <c r="E242" s="1">
        <v>31</v>
      </c>
      <c r="F242" s="1">
        <v>43</v>
      </c>
      <c r="G242" s="1">
        <v>3.1088235424599007</v>
      </c>
      <c r="H242" s="1">
        <v>0</v>
      </c>
      <c r="I242" s="1"/>
      <c r="J242" s="1">
        <v>30</v>
      </c>
      <c r="K242" s="1">
        <v>228</v>
      </c>
      <c r="L242" s="1">
        <v>15.560190996193318</v>
      </c>
      <c r="M242" s="1"/>
      <c r="N242" s="1"/>
      <c r="O242" s="1">
        <v>30</v>
      </c>
      <c r="P242" s="1">
        <v>1220</v>
      </c>
      <c r="Q242" s="1">
        <v>215.90632194494606</v>
      </c>
      <c r="R242" s="1"/>
      <c r="S242" s="1"/>
    </row>
    <row r="243" spans="1:19">
      <c r="A243" s="1" t="s">
        <v>28</v>
      </c>
      <c r="B243" s="464">
        <v>594</v>
      </c>
      <c r="C243" s="1"/>
      <c r="D243" s="1" t="s">
        <v>10</v>
      </c>
      <c r="E243" s="1">
        <v>0</v>
      </c>
      <c r="F243" s="1">
        <v>0</v>
      </c>
      <c r="G243" s="1" t="s">
        <v>13</v>
      </c>
      <c r="H243" s="1">
        <v>0</v>
      </c>
      <c r="I243" s="1"/>
      <c r="J243" s="1"/>
      <c r="K243" s="1"/>
      <c r="L243" s="1"/>
      <c r="M243" s="1"/>
      <c r="N243" s="1"/>
      <c r="O243" s="1"/>
      <c r="P243" s="1"/>
      <c r="Q243" s="1"/>
      <c r="R243" s="1"/>
      <c r="S243" s="1"/>
    </row>
    <row r="244" spans="1:19">
      <c r="A244" s="1"/>
      <c r="B244" s="464"/>
      <c r="C244" s="1"/>
      <c r="D244" s="1" t="s">
        <v>17</v>
      </c>
      <c r="E244" s="1">
        <v>5</v>
      </c>
      <c r="F244" s="1">
        <v>41</v>
      </c>
      <c r="G244" s="1">
        <v>8.3667495946970689</v>
      </c>
      <c r="H244" s="1">
        <v>0</v>
      </c>
      <c r="I244" s="1"/>
      <c r="J244" s="1"/>
      <c r="K244" s="1"/>
      <c r="L244" s="1"/>
      <c r="M244" s="1"/>
      <c r="N244" s="1"/>
      <c r="O244" s="1"/>
      <c r="P244" s="1"/>
      <c r="Q244" s="1"/>
      <c r="R244" s="1"/>
      <c r="S244" s="1"/>
    </row>
    <row r="245" spans="1:19">
      <c r="A245" s="1" t="s">
        <v>28</v>
      </c>
      <c r="B245" s="464">
        <v>608.70000000000005</v>
      </c>
      <c r="C245" s="1"/>
      <c r="D245" s="1" t="s">
        <v>10</v>
      </c>
      <c r="E245" s="1">
        <v>0</v>
      </c>
      <c r="F245" s="1">
        <v>0</v>
      </c>
      <c r="G245" s="1" t="s">
        <v>13</v>
      </c>
      <c r="H245" s="1">
        <v>0</v>
      </c>
      <c r="I245" s="1"/>
      <c r="J245" s="1"/>
      <c r="K245" s="1"/>
      <c r="L245" s="1"/>
      <c r="M245" s="1"/>
      <c r="N245" s="1"/>
      <c r="O245" s="1"/>
      <c r="P245" s="1"/>
      <c r="Q245" s="1"/>
      <c r="R245" s="1"/>
      <c r="S245" s="1"/>
    </row>
    <row r="246" spans="1:19">
      <c r="A246" s="1"/>
      <c r="B246" s="464"/>
      <c r="C246" s="1"/>
      <c r="D246" s="1" t="s">
        <v>17</v>
      </c>
      <c r="E246" s="1">
        <v>0</v>
      </c>
      <c r="F246" s="1">
        <v>0</v>
      </c>
      <c r="G246" s="1" t="s">
        <v>13</v>
      </c>
      <c r="H246" s="1">
        <v>0</v>
      </c>
      <c r="I246" s="1"/>
      <c r="J246" s="1"/>
      <c r="K246" s="1"/>
      <c r="L246" s="1"/>
      <c r="M246" s="1"/>
      <c r="N246" s="1"/>
      <c r="O246" s="1"/>
      <c r="P246" s="1"/>
      <c r="Q246" s="1"/>
      <c r="R246" s="1"/>
      <c r="S246" s="1"/>
    </row>
    <row r="247" spans="1:19">
      <c r="A247" s="1" t="s">
        <v>28</v>
      </c>
      <c r="B247" s="464">
        <v>619.29999999999995</v>
      </c>
      <c r="C247" s="1"/>
      <c r="D247" s="1" t="s">
        <v>10</v>
      </c>
      <c r="E247" s="1">
        <v>0</v>
      </c>
      <c r="F247" s="1">
        <v>0</v>
      </c>
      <c r="G247" s="1" t="s">
        <v>13</v>
      </c>
      <c r="H247" s="1">
        <v>0</v>
      </c>
      <c r="I247" s="1"/>
      <c r="J247" s="1"/>
      <c r="K247" s="1"/>
      <c r="L247" s="1"/>
      <c r="M247" s="1"/>
      <c r="N247" s="1"/>
      <c r="O247" s="1"/>
      <c r="P247" s="1"/>
      <c r="Q247" s="1"/>
      <c r="R247" s="1"/>
      <c r="S247" s="1"/>
    </row>
    <row r="248" spans="1:19">
      <c r="A248" s="1"/>
      <c r="B248" s="464"/>
      <c r="C248" s="1"/>
      <c r="D248" s="1" t="s">
        <v>17</v>
      </c>
      <c r="E248" s="1">
        <v>5</v>
      </c>
      <c r="F248" s="1">
        <v>20</v>
      </c>
      <c r="G248" s="1">
        <v>9.0288045144743432</v>
      </c>
      <c r="H248" s="1">
        <v>0</v>
      </c>
      <c r="I248" s="1"/>
      <c r="J248" s="1"/>
      <c r="K248" s="1"/>
      <c r="L248" s="1"/>
      <c r="M248" s="1"/>
      <c r="N248" s="1"/>
      <c r="O248" s="1"/>
      <c r="P248" s="1"/>
      <c r="Q248" s="1"/>
      <c r="R248" s="1"/>
      <c r="S248" s="1"/>
    </row>
    <row r="249" spans="1:19">
      <c r="A249" s="1" t="s">
        <v>29</v>
      </c>
      <c r="B249" s="464">
        <v>791.5</v>
      </c>
      <c r="C249" s="1"/>
      <c r="D249" s="1" t="s">
        <v>17</v>
      </c>
      <c r="E249" s="1">
        <v>30</v>
      </c>
      <c r="F249" s="1">
        <v>171</v>
      </c>
      <c r="G249" s="1">
        <v>9.9733070638102337</v>
      </c>
      <c r="H249" s="1">
        <v>0</v>
      </c>
      <c r="I249" s="1"/>
      <c r="J249" s="1">
        <v>30</v>
      </c>
      <c r="K249" s="1">
        <v>318</v>
      </c>
      <c r="L249" s="1">
        <v>30.271775569665483</v>
      </c>
      <c r="M249" s="1"/>
      <c r="N249" s="1"/>
      <c r="O249" s="1">
        <v>31</v>
      </c>
      <c r="P249" s="1">
        <v>1710</v>
      </c>
      <c r="Q249" s="1">
        <v>182.97971283016611</v>
      </c>
      <c r="R249" s="1"/>
      <c r="S249" s="1"/>
    </row>
    <row r="250" spans="1:19">
      <c r="A250" s="1" t="s">
        <v>30</v>
      </c>
      <c r="B250" s="464">
        <v>791.5</v>
      </c>
      <c r="C250" s="1"/>
      <c r="D250" s="1" t="s">
        <v>10</v>
      </c>
      <c r="E250" s="1">
        <v>0</v>
      </c>
      <c r="F250" s="1">
        <v>0</v>
      </c>
      <c r="G250" s="1" t="s">
        <v>13</v>
      </c>
      <c r="H250" s="1">
        <v>0</v>
      </c>
      <c r="I250" s="1"/>
      <c r="J250" s="1"/>
      <c r="K250" s="1"/>
      <c r="L250" s="1"/>
      <c r="M250" s="1"/>
      <c r="N250" s="1"/>
      <c r="O250" s="1"/>
      <c r="P250" s="1"/>
      <c r="Q250" s="1"/>
      <c r="R250" s="1"/>
      <c r="S250" s="1"/>
    </row>
    <row r="251" spans="1:19">
      <c r="A251" s="1"/>
      <c r="B251" s="464"/>
      <c r="C251" s="1"/>
      <c r="D251" s="1" t="s">
        <v>17</v>
      </c>
      <c r="E251" s="1">
        <v>5</v>
      </c>
      <c r="F251" s="1">
        <v>63</v>
      </c>
      <c r="G251" s="1">
        <v>14.450008743915868</v>
      </c>
      <c r="H251" s="1">
        <v>0</v>
      </c>
      <c r="I251" s="1"/>
      <c r="J251" s="1"/>
      <c r="K251" s="1"/>
      <c r="L251" s="1"/>
      <c r="M251" s="1"/>
      <c r="N251" s="1"/>
      <c r="O251" s="1"/>
      <c r="P251" s="1"/>
      <c r="Q251" s="1"/>
      <c r="R251" s="1"/>
      <c r="S251" s="1"/>
    </row>
    <row r="252" spans="1:19">
      <c r="A252" s="1" t="s">
        <v>30</v>
      </c>
      <c r="B252" s="464">
        <v>793.7</v>
      </c>
      <c r="C252" s="1"/>
      <c r="D252" s="1" t="s">
        <v>10</v>
      </c>
      <c r="E252" s="1">
        <v>0</v>
      </c>
      <c r="F252" s="1">
        <v>0</v>
      </c>
      <c r="G252" s="1" t="s">
        <v>13</v>
      </c>
      <c r="H252" s="1">
        <v>0</v>
      </c>
      <c r="I252" s="1"/>
      <c r="J252" s="1"/>
      <c r="K252" s="1"/>
      <c r="L252" s="1"/>
      <c r="M252" s="1"/>
      <c r="N252" s="1"/>
      <c r="O252" s="1"/>
      <c r="P252" s="1"/>
      <c r="Q252" s="1"/>
      <c r="R252" s="1"/>
      <c r="S252" s="1"/>
    </row>
    <row r="253" spans="1:19">
      <c r="A253" s="1"/>
      <c r="B253" s="464"/>
      <c r="C253" s="1"/>
      <c r="D253" s="1" t="s">
        <v>17</v>
      </c>
      <c r="E253" s="1">
        <v>5</v>
      </c>
      <c r="F253" s="1">
        <v>86</v>
      </c>
      <c r="G253" s="1">
        <v>27.774763325474787</v>
      </c>
      <c r="H253" s="1">
        <v>0</v>
      </c>
      <c r="I253" s="1"/>
      <c r="J253" s="1"/>
      <c r="K253" s="1"/>
      <c r="L253" s="1"/>
      <c r="M253" s="1"/>
      <c r="N253" s="1"/>
      <c r="O253" s="1"/>
      <c r="P253" s="1"/>
      <c r="Q253" s="1"/>
      <c r="R253" s="1"/>
      <c r="S253" s="1"/>
    </row>
    <row r="254" spans="1:19">
      <c r="A254" s="1" t="s">
        <v>30</v>
      </c>
      <c r="B254" s="464">
        <v>797.3</v>
      </c>
      <c r="C254" s="1"/>
      <c r="D254" s="1" t="s">
        <v>10</v>
      </c>
      <c r="E254" s="1">
        <v>0</v>
      </c>
      <c r="F254" s="1">
        <v>0</v>
      </c>
      <c r="G254" s="1" t="s">
        <v>13</v>
      </c>
      <c r="H254" s="1">
        <v>0</v>
      </c>
      <c r="I254" s="1"/>
      <c r="J254" s="1"/>
      <c r="K254" s="1"/>
      <c r="L254" s="1"/>
      <c r="M254" s="1"/>
      <c r="N254" s="1"/>
      <c r="O254" s="1"/>
      <c r="P254" s="1"/>
      <c r="Q254" s="1"/>
      <c r="R254" s="1"/>
      <c r="S254" s="1"/>
    </row>
    <row r="255" spans="1:19">
      <c r="A255" s="1"/>
      <c r="B255" s="464"/>
      <c r="C255" s="1"/>
      <c r="D255" s="1" t="s">
        <v>17</v>
      </c>
      <c r="E255" s="1">
        <v>0</v>
      </c>
      <c r="F255" s="1">
        <v>0</v>
      </c>
      <c r="G255" s="1" t="s">
        <v>13</v>
      </c>
      <c r="H255" s="1">
        <v>0</v>
      </c>
      <c r="I255" s="1"/>
      <c r="J255" s="1"/>
      <c r="K255" s="1"/>
      <c r="L255" s="1"/>
      <c r="M255" s="1"/>
      <c r="N255" s="1"/>
      <c r="O255" s="1"/>
      <c r="P255" s="1"/>
      <c r="Q255" s="1"/>
      <c r="R255" s="1"/>
      <c r="S255" s="1"/>
    </row>
    <row r="256" spans="1:19">
      <c r="A256" s="1" t="s">
        <v>31</v>
      </c>
      <c r="B256" s="464">
        <v>935.5</v>
      </c>
      <c r="C256" s="1"/>
      <c r="D256" s="1" t="s">
        <v>17</v>
      </c>
      <c r="E256" s="1">
        <v>8</v>
      </c>
      <c r="F256" s="1">
        <v>272</v>
      </c>
      <c r="G256" s="1">
        <v>11.278366552742364</v>
      </c>
      <c r="H256" s="1">
        <v>1</v>
      </c>
      <c r="I256" s="1"/>
      <c r="J256" s="1">
        <v>10</v>
      </c>
      <c r="K256" s="1">
        <v>81</v>
      </c>
      <c r="L256" s="1">
        <v>13.567244559190707</v>
      </c>
      <c r="M256" s="1"/>
      <c r="N256" s="1"/>
      <c r="O256" s="1">
        <v>8</v>
      </c>
      <c r="P256" s="1">
        <v>192</v>
      </c>
      <c r="Q256" s="1">
        <v>24.743566462330236</v>
      </c>
      <c r="R256" s="1"/>
      <c r="S256" s="1"/>
    </row>
    <row r="257" spans="1:19">
      <c r="A257" s="1"/>
      <c r="B257" s="464"/>
      <c r="C257" s="1"/>
      <c r="D257" s="1"/>
      <c r="E257" s="1"/>
      <c r="F257" s="1"/>
      <c r="G257" s="1"/>
      <c r="H257" s="1"/>
      <c r="I257" s="1"/>
      <c r="J257" s="1"/>
      <c r="K257" s="1"/>
      <c r="L257" s="1"/>
      <c r="M257" s="1"/>
      <c r="N257" s="1"/>
      <c r="O257" s="1"/>
      <c r="P257" s="1"/>
      <c r="Q257" s="1"/>
      <c r="R257" s="1"/>
      <c r="S257" s="1"/>
    </row>
    <row r="258" spans="1:19">
      <c r="A258" s="1"/>
      <c r="B258" s="464"/>
      <c r="C258" s="1"/>
      <c r="D258" s="1"/>
      <c r="E258" s="1"/>
      <c r="F258" s="1"/>
      <c r="G258" s="1"/>
      <c r="H258" s="1"/>
      <c r="I258" s="1"/>
      <c r="J258" s="1"/>
      <c r="K258" s="1"/>
      <c r="L258" s="1"/>
      <c r="M258" s="1"/>
      <c r="N258" s="1"/>
      <c r="O258" s="1"/>
      <c r="P258" s="1"/>
      <c r="Q258" s="1"/>
      <c r="R258" s="1"/>
      <c r="S258" s="1"/>
    </row>
    <row r="259" spans="1:19">
      <c r="A259" s="1"/>
      <c r="B259" s="464"/>
      <c r="C259" s="1"/>
      <c r="D259" s="1"/>
      <c r="E259" s="1"/>
      <c r="F259" s="1"/>
      <c r="G259" s="1"/>
      <c r="H259" s="1"/>
      <c r="I259" s="1"/>
      <c r="J259" s="1"/>
      <c r="K259" s="1"/>
      <c r="L259" s="1"/>
      <c r="M259" s="1"/>
      <c r="N259" s="1"/>
      <c r="O259" s="1"/>
      <c r="P259" s="1"/>
      <c r="Q259" s="1"/>
      <c r="R259" s="1"/>
      <c r="S259" s="1"/>
    </row>
    <row r="260" spans="1:19">
      <c r="A260" s="1" t="s">
        <v>39</v>
      </c>
      <c r="B260" s="464"/>
      <c r="C260" s="1"/>
      <c r="D260" s="1"/>
      <c r="E260" s="1"/>
      <c r="F260" s="1"/>
      <c r="G260" s="1"/>
      <c r="H260" s="1"/>
      <c r="I260" s="1"/>
      <c r="J260" s="1"/>
      <c r="K260" s="1"/>
      <c r="L260" s="1"/>
      <c r="M260" s="1"/>
      <c r="N260" s="1"/>
      <c r="O260" s="1" t="s">
        <v>45</v>
      </c>
      <c r="P260" s="1"/>
      <c r="Q260" s="1"/>
      <c r="R260" s="1"/>
      <c r="S260" s="1"/>
    </row>
    <row r="261" spans="1:19">
      <c r="A261" s="1" t="s">
        <v>40</v>
      </c>
      <c r="B261" s="464"/>
      <c r="C261" s="1"/>
      <c r="D261" s="1"/>
      <c r="E261" s="1"/>
      <c r="F261" s="1"/>
      <c r="G261" s="1"/>
      <c r="H261" s="1"/>
      <c r="I261" s="1"/>
      <c r="J261" s="1"/>
      <c r="K261" s="1"/>
      <c r="L261" s="1"/>
      <c r="M261" s="1" t="s">
        <v>46</v>
      </c>
      <c r="N261" s="1"/>
      <c r="O261" s="1"/>
      <c r="P261" s="1"/>
      <c r="Q261" s="1"/>
      <c r="R261" s="1"/>
      <c r="S261" s="1"/>
    </row>
    <row r="262" spans="1:19">
      <c r="A262" s="1" t="s">
        <v>115</v>
      </c>
      <c r="B262" s="464"/>
      <c r="C262" s="1"/>
      <c r="D262" s="1"/>
      <c r="E262" s="1"/>
      <c r="F262" s="1"/>
      <c r="G262" s="1"/>
      <c r="H262" s="1"/>
      <c r="I262" s="1"/>
      <c r="J262" s="1"/>
      <c r="K262" s="1"/>
      <c r="L262" s="1"/>
      <c r="M262" s="1"/>
      <c r="N262" s="1"/>
      <c r="O262" s="1"/>
      <c r="P262" s="1"/>
      <c r="Q262" s="1"/>
      <c r="R262" s="1"/>
      <c r="S262" s="1"/>
    </row>
    <row r="263" spans="1:19">
      <c r="A263" s="1" t="s">
        <v>42</v>
      </c>
      <c r="B263" s="464"/>
      <c r="C263" s="1"/>
      <c r="D263" s="1"/>
      <c r="E263" s="1"/>
      <c r="F263" s="1"/>
      <c r="G263" s="1"/>
      <c r="H263" s="1"/>
      <c r="I263" s="1"/>
      <c r="J263" s="1"/>
      <c r="K263" s="1"/>
      <c r="L263" s="1"/>
      <c r="M263" s="1"/>
      <c r="N263" s="1"/>
      <c r="O263" s="1"/>
      <c r="P263" s="1"/>
      <c r="Q263" s="1"/>
      <c r="R263" s="1"/>
      <c r="S263" s="1"/>
    </row>
    <row r="264" spans="1:19">
      <c r="A264" s="1" t="s">
        <v>116</v>
      </c>
      <c r="B264" s="464"/>
      <c r="C264" s="1"/>
      <c r="D264" s="1"/>
      <c r="E264" s="1"/>
      <c r="F264" s="1"/>
      <c r="G264" s="1"/>
      <c r="H264" s="1"/>
      <c r="I264" s="1"/>
      <c r="J264" s="1"/>
      <c r="K264" s="1"/>
      <c r="L264" s="1"/>
      <c r="M264" s="1"/>
      <c r="N264" s="1"/>
      <c r="O264" s="1"/>
      <c r="P264" s="1"/>
      <c r="Q264" s="1"/>
      <c r="R264" s="1"/>
      <c r="S264" s="1"/>
    </row>
    <row r="265" spans="1:19">
      <c r="A265" s="1" t="s">
        <v>117</v>
      </c>
      <c r="B265" s="464"/>
      <c r="C265" s="1"/>
      <c r="D265" s="1"/>
      <c r="E265" s="1"/>
      <c r="F265" s="1"/>
      <c r="G265" s="1"/>
      <c r="H265" s="1"/>
      <c r="I265" s="1"/>
      <c r="J265" s="1"/>
      <c r="K265" s="1"/>
      <c r="L265" s="1"/>
      <c r="M265" s="1"/>
      <c r="N265" s="1"/>
      <c r="O265" s="1"/>
      <c r="P265" s="1"/>
      <c r="Q265" s="1"/>
      <c r="R265" s="1"/>
      <c r="S265" s="1"/>
    </row>
    <row r="266" spans="1:19">
      <c r="A266" s="1"/>
      <c r="B266" s="464"/>
      <c r="C266" s="1"/>
      <c r="D266" s="1"/>
      <c r="E266" s="1"/>
      <c r="F266" s="1"/>
      <c r="G266" s="1"/>
      <c r="H266" s="1"/>
      <c r="I266" s="1"/>
      <c r="J266" s="1"/>
      <c r="K266" s="1"/>
      <c r="L266" s="1"/>
      <c r="M266" s="1"/>
      <c r="N266" s="1"/>
      <c r="O266" s="1"/>
      <c r="P266" s="1"/>
      <c r="Q266" s="1"/>
      <c r="R266" s="1"/>
      <c r="S266" s="1"/>
    </row>
    <row r="267" spans="1:19">
      <c r="A267" s="1"/>
      <c r="B267" s="464"/>
      <c r="C267" s="1"/>
      <c r="D267" s="1"/>
      <c r="E267" s="1"/>
      <c r="F267" s="1"/>
      <c r="G267" s="1"/>
      <c r="H267" s="1"/>
      <c r="I267" s="1"/>
      <c r="J267" s="1"/>
      <c r="K267" s="1"/>
      <c r="L267" s="1"/>
      <c r="M267" s="1"/>
      <c r="N267" s="1"/>
      <c r="O267" s="1"/>
      <c r="P267" s="1"/>
      <c r="Q267" s="1"/>
      <c r="R267" s="1"/>
      <c r="S267" s="1"/>
    </row>
    <row r="268" spans="1:19">
      <c r="A268" s="1"/>
      <c r="B268" s="464"/>
      <c r="C268" s="1"/>
      <c r="D268" s="1"/>
      <c r="E268" s="1"/>
      <c r="F268" s="1"/>
      <c r="G268" s="1"/>
      <c r="H268" s="1"/>
      <c r="I268" s="1"/>
      <c r="J268" s="1"/>
      <c r="K268" s="1"/>
      <c r="L268" s="1"/>
      <c r="M268" s="1"/>
      <c r="N268" s="1"/>
      <c r="O268" s="1"/>
      <c r="P268" s="1"/>
      <c r="Q268" s="1"/>
      <c r="R268" s="1"/>
      <c r="S268"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7"/>
  <sheetViews>
    <sheetView workbookViewId="0">
      <selection activeCell="O131" sqref="O131"/>
    </sheetView>
  </sheetViews>
  <sheetFormatPr defaultRowHeight="15"/>
  <sheetData>
    <row r="1" spans="1:21">
      <c r="A1" s="1"/>
      <c r="B1" s="316"/>
      <c r="C1" s="1"/>
      <c r="D1" s="1"/>
      <c r="E1" s="316"/>
      <c r="F1" s="452"/>
      <c r="G1" s="452"/>
      <c r="H1" s="1"/>
      <c r="I1" s="1"/>
      <c r="J1" s="316"/>
      <c r="K1" s="452"/>
      <c r="L1" s="452"/>
      <c r="M1" s="1"/>
      <c r="N1" s="1"/>
      <c r="O1" s="316"/>
      <c r="P1" s="452"/>
      <c r="Q1" s="452"/>
      <c r="R1" s="1"/>
      <c r="S1" s="1"/>
      <c r="T1" s="1"/>
      <c r="U1" s="1"/>
    </row>
    <row r="2" spans="1:21">
      <c r="A2" s="1"/>
      <c r="B2" s="316"/>
      <c r="C2" s="1"/>
      <c r="D2" s="1"/>
      <c r="E2" s="316"/>
      <c r="F2" s="452"/>
      <c r="G2" s="452"/>
      <c r="H2" s="1"/>
      <c r="I2" s="1"/>
      <c r="J2" s="316"/>
      <c r="K2" s="452"/>
      <c r="L2" s="452"/>
      <c r="M2" s="1"/>
      <c r="N2" s="1"/>
      <c r="O2" s="316"/>
      <c r="P2" s="452"/>
      <c r="Q2" s="452"/>
      <c r="R2" s="1"/>
      <c r="S2" s="1"/>
      <c r="T2" s="1"/>
      <c r="U2" s="1"/>
    </row>
    <row r="3" spans="1:21">
      <c r="A3" s="1"/>
      <c r="B3" s="316"/>
      <c r="C3" s="1"/>
      <c r="D3" s="1"/>
      <c r="E3" s="316"/>
      <c r="F3" s="460" t="s">
        <v>0</v>
      </c>
      <c r="G3" s="452"/>
      <c r="H3" s="1"/>
      <c r="I3" s="1"/>
      <c r="J3" s="316"/>
      <c r="K3" s="460" t="s">
        <v>1</v>
      </c>
      <c r="L3" s="452"/>
      <c r="M3" s="1"/>
      <c r="N3" s="1"/>
      <c r="O3" s="316"/>
      <c r="P3" s="460" t="s">
        <v>2</v>
      </c>
      <c r="Q3" s="452"/>
      <c r="R3" s="1"/>
      <c r="S3" s="1"/>
      <c r="T3" s="1"/>
      <c r="U3" s="1"/>
    </row>
    <row r="4" spans="1:21">
      <c r="A4" s="1"/>
      <c r="B4" s="316"/>
      <c r="C4" s="1"/>
      <c r="D4" s="1"/>
      <c r="E4" s="316"/>
      <c r="F4" s="452"/>
      <c r="G4" s="452"/>
      <c r="H4" s="1"/>
      <c r="I4" s="1"/>
      <c r="J4" s="316"/>
      <c r="K4" s="452"/>
      <c r="L4" s="452"/>
      <c r="M4" s="1"/>
      <c r="N4" s="1"/>
      <c r="O4" s="316"/>
      <c r="P4" s="452"/>
      <c r="Q4" s="452"/>
      <c r="R4" s="1"/>
      <c r="S4" s="1"/>
      <c r="T4" s="1"/>
      <c r="U4" s="1"/>
    </row>
    <row r="5" spans="1:21">
      <c r="A5" s="1" t="s">
        <v>3</v>
      </c>
      <c r="B5" s="316" t="s">
        <v>4</v>
      </c>
      <c r="C5" s="1"/>
      <c r="D5" s="1" t="s">
        <v>5</v>
      </c>
      <c r="E5" s="316" t="s">
        <v>6</v>
      </c>
      <c r="F5" s="452" t="s">
        <v>7</v>
      </c>
      <c r="G5" s="452" t="s">
        <v>8</v>
      </c>
      <c r="H5" s="1"/>
      <c r="I5" s="1"/>
      <c r="J5" s="316" t="s">
        <v>6</v>
      </c>
      <c r="K5" s="452" t="s">
        <v>7</v>
      </c>
      <c r="L5" s="452" t="s">
        <v>8</v>
      </c>
      <c r="M5" s="1"/>
      <c r="N5" s="1"/>
      <c r="O5" s="316" t="s">
        <v>6</v>
      </c>
      <c r="P5" s="452" t="s">
        <v>7</v>
      </c>
      <c r="Q5" s="452" t="s">
        <v>8</v>
      </c>
      <c r="R5" s="1"/>
      <c r="S5" s="1"/>
      <c r="T5" s="1"/>
      <c r="U5" s="1"/>
    </row>
    <row r="6" spans="1:21">
      <c r="A6" s="1" t="s">
        <v>9</v>
      </c>
      <c r="B6" s="316">
        <v>-8.5</v>
      </c>
      <c r="C6" s="1"/>
      <c r="D6" s="1" t="s">
        <v>10</v>
      </c>
      <c r="E6" s="316">
        <v>21</v>
      </c>
      <c r="F6" s="452">
        <v>466</v>
      </c>
      <c r="G6" s="452">
        <v>92.750060213571658</v>
      </c>
      <c r="H6" s="1"/>
      <c r="I6" s="1"/>
      <c r="J6" s="316">
        <v>19</v>
      </c>
      <c r="K6" s="452">
        <v>477</v>
      </c>
      <c r="L6" s="452">
        <v>205.68431455124619</v>
      </c>
      <c r="M6" s="1"/>
      <c r="N6" s="1"/>
      <c r="O6" s="316">
        <v>21</v>
      </c>
      <c r="P6" s="452">
        <v>280</v>
      </c>
      <c r="Q6" s="452">
        <v>51.270263002126093</v>
      </c>
      <c r="R6" s="1"/>
      <c r="S6" s="1"/>
      <c r="T6" s="1"/>
      <c r="U6" s="1"/>
    </row>
    <row r="7" spans="1:21">
      <c r="A7" s="1" t="s">
        <v>11</v>
      </c>
      <c r="B7" s="316"/>
      <c r="C7" s="1"/>
      <c r="D7" s="1"/>
      <c r="E7" s="316"/>
      <c r="F7" s="452"/>
      <c r="G7" s="452"/>
      <c r="H7" s="1"/>
      <c r="I7" s="1"/>
      <c r="J7" s="316"/>
      <c r="K7" s="452"/>
      <c r="L7" s="452"/>
      <c r="M7" s="1"/>
      <c r="N7" s="1"/>
      <c r="O7" s="316"/>
      <c r="P7" s="452"/>
      <c r="Q7" s="452"/>
      <c r="R7" s="1"/>
      <c r="S7" s="1"/>
      <c r="T7" s="1"/>
      <c r="U7" s="1"/>
    </row>
    <row r="8" spans="1:21">
      <c r="A8" s="1"/>
      <c r="B8" s="316"/>
      <c r="C8" s="1"/>
      <c r="D8" s="1"/>
      <c r="E8" s="316"/>
      <c r="F8" s="452"/>
      <c r="G8" s="452"/>
      <c r="H8" s="1"/>
      <c r="I8" s="1"/>
      <c r="J8" s="316"/>
      <c r="K8" s="452"/>
      <c r="L8" s="452"/>
      <c r="M8" s="1"/>
      <c r="N8" s="1"/>
      <c r="O8" s="316"/>
      <c r="P8" s="452"/>
      <c r="Q8" s="452"/>
      <c r="R8" s="1"/>
      <c r="S8" s="1"/>
      <c r="T8" s="1"/>
      <c r="U8" s="1"/>
    </row>
    <row r="9" spans="1:21">
      <c r="A9" s="1" t="s">
        <v>12</v>
      </c>
      <c r="B9" s="316">
        <v>-4.5</v>
      </c>
      <c r="C9" s="1"/>
      <c r="D9" s="1" t="s">
        <v>10</v>
      </c>
      <c r="E9" s="316">
        <v>0</v>
      </c>
      <c r="F9" s="452">
        <v>0</v>
      </c>
      <c r="G9" s="452" t="s">
        <v>13</v>
      </c>
      <c r="H9" s="1"/>
      <c r="I9" s="1"/>
      <c r="J9" s="316">
        <v>0</v>
      </c>
      <c r="K9" s="452">
        <v>0</v>
      </c>
      <c r="L9" s="452" t="s">
        <v>13</v>
      </c>
      <c r="M9" s="1"/>
      <c r="N9" s="1"/>
      <c r="O9" s="316">
        <v>0</v>
      </c>
      <c r="P9" s="452">
        <v>0</v>
      </c>
      <c r="Q9" s="452" t="s">
        <v>13</v>
      </c>
      <c r="R9" s="1"/>
      <c r="S9" s="1"/>
      <c r="T9" s="1"/>
      <c r="U9" s="1"/>
    </row>
    <row r="10" spans="1:21">
      <c r="A10" s="1" t="s">
        <v>14</v>
      </c>
      <c r="B10" s="316"/>
      <c r="C10" s="1"/>
      <c r="D10" s="1"/>
      <c r="E10" s="316"/>
      <c r="F10" s="452"/>
      <c r="G10" s="452"/>
      <c r="H10" s="1"/>
      <c r="I10" s="1"/>
      <c r="J10" s="316"/>
      <c r="K10" s="452"/>
      <c r="L10" s="452"/>
      <c r="M10" s="1"/>
      <c r="N10" s="1"/>
      <c r="O10" s="316"/>
      <c r="P10" s="452"/>
      <c r="Q10" s="452"/>
      <c r="R10" s="1"/>
      <c r="S10" s="1"/>
      <c r="T10" s="1"/>
      <c r="U10" s="1"/>
    </row>
    <row r="11" spans="1:21">
      <c r="A11" s="1" t="s">
        <v>15</v>
      </c>
      <c r="B11" s="316" t="s">
        <v>16</v>
      </c>
      <c r="C11" s="1"/>
      <c r="D11" s="1" t="s">
        <v>10</v>
      </c>
      <c r="E11" s="316"/>
      <c r="F11" s="452"/>
      <c r="G11" s="452"/>
      <c r="H11" s="1"/>
      <c r="I11" s="1"/>
      <c r="J11" s="316"/>
      <c r="K11" s="452"/>
      <c r="L11" s="452"/>
      <c r="M11" s="1"/>
      <c r="N11" s="1"/>
      <c r="O11" s="316"/>
      <c r="P11" s="452"/>
      <c r="Q11" s="452"/>
      <c r="R11" s="1"/>
      <c r="S11" s="1"/>
      <c r="T11" s="1"/>
      <c r="U11" s="1"/>
    </row>
    <row r="12" spans="1:21">
      <c r="A12" s="1"/>
      <c r="B12" s="316"/>
      <c r="C12" s="1"/>
      <c r="D12" s="1" t="s">
        <v>17</v>
      </c>
      <c r="E12" s="316"/>
      <c r="F12" s="452"/>
      <c r="G12" s="452"/>
      <c r="H12" s="1"/>
      <c r="I12" s="1"/>
      <c r="J12" s="316"/>
      <c r="K12" s="452"/>
      <c r="L12" s="452"/>
      <c r="M12" s="1"/>
      <c r="N12" s="1"/>
      <c r="O12" s="316"/>
      <c r="P12" s="452"/>
      <c r="Q12" s="452"/>
      <c r="R12" s="1"/>
      <c r="S12" s="1"/>
      <c r="T12" s="1"/>
      <c r="U12" s="1"/>
    </row>
    <row r="13" spans="1:21">
      <c r="A13" s="1" t="s">
        <v>15</v>
      </c>
      <c r="B13" s="316" t="s">
        <v>18</v>
      </c>
      <c r="C13" s="1"/>
      <c r="D13" s="1" t="s">
        <v>10</v>
      </c>
      <c r="E13" s="316"/>
      <c r="F13" s="452"/>
      <c r="G13" s="452"/>
      <c r="H13" s="1"/>
      <c r="I13" s="1"/>
      <c r="J13" s="316"/>
      <c r="K13" s="452"/>
      <c r="L13" s="452"/>
      <c r="M13" s="1"/>
      <c r="N13" s="1"/>
      <c r="O13" s="316"/>
      <c r="P13" s="452"/>
      <c r="Q13" s="452"/>
      <c r="R13" s="1"/>
      <c r="S13" s="1"/>
      <c r="T13" s="1"/>
      <c r="U13" s="1"/>
    </row>
    <row r="14" spans="1:21">
      <c r="A14" s="1"/>
      <c r="B14" s="316"/>
      <c r="C14" s="1"/>
      <c r="D14" s="1" t="s">
        <v>17</v>
      </c>
      <c r="E14" s="316"/>
      <c r="F14" s="452"/>
      <c r="G14" s="452"/>
      <c r="H14" s="1"/>
      <c r="I14" s="1"/>
      <c r="J14" s="316"/>
      <c r="K14" s="452"/>
      <c r="L14" s="452"/>
      <c r="M14" s="1"/>
      <c r="N14" s="1"/>
      <c r="O14" s="316"/>
      <c r="P14" s="452"/>
      <c r="Q14" s="452"/>
      <c r="R14" s="1"/>
      <c r="S14" s="1"/>
      <c r="T14" s="1"/>
      <c r="U14" s="1"/>
    </row>
    <row r="15" spans="1:21">
      <c r="A15" s="1" t="s">
        <v>15</v>
      </c>
      <c r="B15" s="316" t="s">
        <v>19</v>
      </c>
      <c r="C15" s="1"/>
      <c r="D15" s="1" t="s">
        <v>10</v>
      </c>
      <c r="E15" s="316"/>
      <c r="F15" s="452"/>
      <c r="G15" s="452"/>
      <c r="H15" s="1"/>
      <c r="I15" s="1"/>
      <c r="J15" s="316"/>
      <c r="K15" s="452"/>
      <c r="L15" s="452"/>
      <c r="M15" s="1"/>
      <c r="N15" s="1"/>
      <c r="O15" s="316"/>
      <c r="P15" s="452"/>
      <c r="Q15" s="452"/>
      <c r="R15" s="1"/>
      <c r="S15" s="1"/>
      <c r="T15" s="1"/>
      <c r="U15" s="1"/>
    </row>
    <row r="16" spans="1:21">
      <c r="A16" s="1"/>
      <c r="B16" s="316"/>
      <c r="C16" s="1"/>
      <c r="D16" s="1" t="s">
        <v>17</v>
      </c>
      <c r="E16" s="316"/>
      <c r="F16" s="452"/>
      <c r="G16" s="452"/>
      <c r="H16" s="1"/>
      <c r="I16" s="1"/>
      <c r="J16" s="316"/>
      <c r="K16" s="452"/>
      <c r="L16" s="452"/>
      <c r="M16" s="1"/>
      <c r="N16" s="1"/>
      <c r="O16" s="316"/>
      <c r="P16" s="452"/>
      <c r="Q16" s="452"/>
      <c r="R16" s="1"/>
      <c r="S16" s="1"/>
      <c r="T16" s="1"/>
      <c r="U16" s="1"/>
    </row>
    <row r="17" spans="1:21">
      <c r="A17" s="1" t="s">
        <v>15</v>
      </c>
      <c r="B17" s="316">
        <v>4.3</v>
      </c>
      <c r="C17" s="1"/>
      <c r="D17" s="1" t="s">
        <v>10</v>
      </c>
      <c r="E17" s="316"/>
      <c r="F17" s="452"/>
      <c r="G17" s="452"/>
      <c r="H17" s="1"/>
      <c r="I17" s="1"/>
      <c r="J17" s="316"/>
      <c r="K17" s="452"/>
      <c r="L17" s="452"/>
      <c r="M17" s="1"/>
      <c r="N17" s="1"/>
      <c r="O17" s="316"/>
      <c r="P17" s="452"/>
      <c r="Q17" s="452"/>
      <c r="R17" s="1"/>
      <c r="S17" s="1"/>
      <c r="T17" s="1"/>
      <c r="U17" s="1"/>
    </row>
    <row r="18" spans="1:21">
      <c r="A18" s="1"/>
      <c r="B18" s="316"/>
      <c r="C18" s="1"/>
      <c r="D18" s="1" t="s">
        <v>17</v>
      </c>
      <c r="E18" s="316"/>
      <c r="F18" s="452"/>
      <c r="G18" s="452"/>
      <c r="H18" s="1"/>
      <c r="I18" s="1"/>
      <c r="J18" s="316"/>
      <c r="K18" s="452"/>
      <c r="L18" s="452"/>
      <c r="M18" s="1"/>
      <c r="N18" s="1"/>
      <c r="O18" s="316"/>
      <c r="P18" s="452"/>
      <c r="Q18" s="452"/>
      <c r="R18" s="1"/>
      <c r="S18" s="1"/>
      <c r="T18" s="1"/>
      <c r="U18" s="1"/>
    </row>
    <row r="19" spans="1:21">
      <c r="A19" s="1" t="s">
        <v>20</v>
      </c>
      <c r="B19" s="316">
        <v>86.8</v>
      </c>
      <c r="C19" s="1"/>
      <c r="D19" s="1" t="s">
        <v>17</v>
      </c>
      <c r="E19" s="316">
        <v>30</v>
      </c>
      <c r="F19" s="452">
        <v>2025</v>
      </c>
      <c r="G19" s="452">
        <v>202.76710810356965</v>
      </c>
      <c r="H19" s="1"/>
      <c r="I19" s="1"/>
      <c r="J19" s="316">
        <v>28</v>
      </c>
      <c r="K19" s="452">
        <v>6750</v>
      </c>
      <c r="L19" s="452">
        <v>715.50675890604339</v>
      </c>
      <c r="M19" s="1"/>
      <c r="N19" s="1"/>
      <c r="O19" s="316">
        <v>31</v>
      </c>
      <c r="P19" s="452">
        <v>2435</v>
      </c>
      <c r="Q19" s="452">
        <v>63.637691053445053</v>
      </c>
      <c r="R19" s="1"/>
      <c r="S19" s="1"/>
      <c r="T19" s="1"/>
      <c r="U19" s="1"/>
    </row>
    <row r="20" spans="1:21">
      <c r="A20" s="1" t="s">
        <v>21</v>
      </c>
      <c r="B20" s="316">
        <v>84.2</v>
      </c>
      <c r="C20" s="1"/>
      <c r="D20" s="1" t="s">
        <v>10</v>
      </c>
      <c r="E20" s="316"/>
      <c r="F20" s="452"/>
      <c r="G20" s="452"/>
      <c r="H20" s="1"/>
      <c r="I20" s="1"/>
      <c r="J20" s="316"/>
      <c r="K20" s="452"/>
      <c r="L20" s="452"/>
      <c r="M20" s="1"/>
      <c r="N20" s="1"/>
      <c r="O20" s="316"/>
      <c r="P20" s="452"/>
      <c r="Q20" s="452"/>
      <c r="R20" s="1"/>
      <c r="S20" s="1"/>
      <c r="T20" s="1"/>
      <c r="U20" s="1"/>
    </row>
    <row r="21" spans="1:21">
      <c r="A21" s="1"/>
      <c r="B21" s="316"/>
      <c r="C21" s="1"/>
      <c r="D21" s="1" t="s">
        <v>17</v>
      </c>
      <c r="E21" s="316"/>
      <c r="F21" s="452"/>
      <c r="G21" s="452"/>
      <c r="H21" s="1"/>
      <c r="I21" s="1"/>
      <c r="J21" s="316"/>
      <c r="K21" s="452"/>
      <c r="L21" s="452"/>
      <c r="M21" s="1"/>
      <c r="N21" s="1"/>
      <c r="O21" s="316"/>
      <c r="P21" s="452"/>
      <c r="Q21" s="452"/>
      <c r="R21" s="1"/>
      <c r="S21" s="1"/>
      <c r="T21" s="1"/>
      <c r="U21" s="1"/>
    </row>
    <row r="22" spans="1:21">
      <c r="A22" s="1" t="s">
        <v>21</v>
      </c>
      <c r="B22" s="316">
        <v>86.8</v>
      </c>
      <c r="C22" s="1"/>
      <c r="D22" s="1" t="s">
        <v>10</v>
      </c>
      <c r="E22" s="316"/>
      <c r="F22" s="452"/>
      <c r="G22" s="452"/>
      <c r="H22" s="1"/>
      <c r="I22" s="1"/>
      <c r="J22" s="316"/>
      <c r="K22" s="452"/>
      <c r="L22" s="452"/>
      <c r="M22" s="1"/>
      <c r="N22" s="1"/>
      <c r="O22" s="316"/>
      <c r="P22" s="452"/>
      <c r="Q22" s="452"/>
      <c r="R22" s="1"/>
      <c r="S22" s="1"/>
      <c r="T22" s="1"/>
      <c r="U22" s="1"/>
    </row>
    <row r="23" spans="1:21">
      <c r="A23" s="1"/>
      <c r="B23" s="316"/>
      <c r="C23" s="1"/>
      <c r="D23" s="1" t="s">
        <v>17</v>
      </c>
      <c r="E23" s="316"/>
      <c r="F23" s="452"/>
      <c r="G23" s="452"/>
      <c r="H23" s="1"/>
      <c r="I23" s="1"/>
      <c r="J23" s="316"/>
      <c r="K23" s="452"/>
      <c r="L23" s="452"/>
      <c r="M23" s="1"/>
      <c r="N23" s="1"/>
      <c r="O23" s="316"/>
      <c r="P23" s="452"/>
      <c r="Q23" s="452"/>
      <c r="R23" s="1"/>
      <c r="S23" s="1"/>
      <c r="T23" s="1"/>
      <c r="U23" s="1"/>
    </row>
    <row r="24" spans="1:21">
      <c r="A24" s="1" t="s">
        <v>21</v>
      </c>
      <c r="B24" s="316">
        <v>91.4</v>
      </c>
      <c r="C24" s="1"/>
      <c r="D24" s="1" t="s">
        <v>10</v>
      </c>
      <c r="E24" s="316"/>
      <c r="F24" s="452"/>
      <c r="G24" s="452"/>
      <c r="H24" s="1"/>
      <c r="I24" s="1"/>
      <c r="J24" s="316"/>
      <c r="K24" s="452"/>
      <c r="L24" s="452"/>
      <c r="M24" s="1"/>
      <c r="N24" s="1"/>
      <c r="O24" s="316"/>
      <c r="P24" s="452"/>
      <c r="Q24" s="452"/>
      <c r="R24" s="1"/>
      <c r="S24" s="1"/>
      <c r="T24" s="1"/>
      <c r="U24" s="1"/>
    </row>
    <row r="25" spans="1:21">
      <c r="A25" s="1"/>
      <c r="B25" s="316"/>
      <c r="C25" s="1"/>
      <c r="D25" s="1" t="s">
        <v>17</v>
      </c>
      <c r="E25" s="316"/>
      <c r="F25" s="452"/>
      <c r="G25" s="452"/>
      <c r="H25" s="1"/>
      <c r="I25" s="1"/>
      <c r="J25" s="316"/>
      <c r="K25" s="452"/>
      <c r="L25" s="452"/>
      <c r="M25" s="1"/>
      <c r="N25" s="1"/>
      <c r="O25" s="316"/>
      <c r="P25" s="452"/>
      <c r="Q25" s="452"/>
      <c r="R25" s="1"/>
      <c r="S25" s="1"/>
      <c r="T25" s="1"/>
      <c r="U25" s="1"/>
    </row>
    <row r="26" spans="1:21">
      <c r="A26" s="1" t="s">
        <v>21</v>
      </c>
      <c r="B26" s="316">
        <v>92.8</v>
      </c>
      <c r="C26" s="1"/>
      <c r="D26" s="1" t="s">
        <v>10</v>
      </c>
      <c r="E26" s="316"/>
      <c r="F26" s="452"/>
      <c r="G26" s="452"/>
      <c r="H26" s="1"/>
      <c r="I26" s="1"/>
      <c r="J26" s="316"/>
      <c r="K26" s="452"/>
      <c r="L26" s="452"/>
      <c r="M26" s="1"/>
      <c r="N26" s="1"/>
      <c r="O26" s="316"/>
      <c r="P26" s="452"/>
      <c r="Q26" s="452"/>
      <c r="R26" s="1"/>
      <c r="S26" s="1"/>
      <c r="T26" s="1"/>
      <c r="U26" s="1"/>
    </row>
    <row r="27" spans="1:21">
      <c r="A27" s="1"/>
      <c r="B27" s="316"/>
      <c r="C27" s="1"/>
      <c r="D27" s="1" t="s">
        <v>17</v>
      </c>
      <c r="E27" s="316"/>
      <c r="F27" s="452"/>
      <c r="G27" s="452"/>
      <c r="H27" s="1"/>
      <c r="I27" s="1"/>
      <c r="J27" s="316"/>
      <c r="K27" s="452"/>
      <c r="L27" s="452"/>
      <c r="M27" s="1"/>
      <c r="N27" s="1"/>
      <c r="O27" s="316"/>
      <c r="P27" s="452"/>
      <c r="Q27" s="452"/>
      <c r="R27" s="1"/>
      <c r="S27" s="1"/>
      <c r="T27" s="1"/>
      <c r="U27" s="1"/>
    </row>
    <row r="28" spans="1:21">
      <c r="A28" s="1" t="s">
        <v>22</v>
      </c>
      <c r="B28" s="316">
        <v>306.89999999999998</v>
      </c>
      <c r="C28" s="1"/>
      <c r="D28" s="1" t="s">
        <v>10</v>
      </c>
      <c r="E28" s="316">
        <v>0</v>
      </c>
      <c r="F28" s="452">
        <v>0</v>
      </c>
      <c r="G28" s="452" t="s">
        <v>13</v>
      </c>
      <c r="H28" s="1"/>
      <c r="I28" s="1"/>
      <c r="J28" s="316">
        <v>0</v>
      </c>
      <c r="K28" s="452">
        <v>0</v>
      </c>
      <c r="L28" s="452" t="s">
        <v>13</v>
      </c>
      <c r="M28" s="1"/>
      <c r="N28" s="1"/>
      <c r="O28" s="316">
        <v>0</v>
      </c>
      <c r="P28" s="452">
        <v>0</v>
      </c>
      <c r="Q28" s="452" t="s">
        <v>13</v>
      </c>
      <c r="R28" s="1"/>
      <c r="S28" s="1"/>
      <c r="T28" s="1"/>
      <c r="U28" s="1"/>
    </row>
    <row r="29" spans="1:21">
      <c r="A29" s="1" t="s">
        <v>23</v>
      </c>
      <c r="B29" s="316">
        <v>305.10000000000002</v>
      </c>
      <c r="C29" s="1"/>
      <c r="D29" s="1" t="s">
        <v>10</v>
      </c>
      <c r="E29" s="316"/>
      <c r="F29" s="452"/>
      <c r="G29" s="452"/>
      <c r="H29" s="1"/>
      <c r="I29" s="1"/>
      <c r="J29" s="316"/>
      <c r="K29" s="452"/>
      <c r="L29" s="452"/>
      <c r="M29" s="1"/>
      <c r="N29" s="1"/>
      <c r="O29" s="316"/>
      <c r="P29" s="452"/>
      <c r="Q29" s="452"/>
      <c r="R29" s="1"/>
      <c r="S29" s="1"/>
      <c r="T29" s="1"/>
      <c r="U29" s="1"/>
    </row>
    <row r="30" spans="1:21">
      <c r="A30" s="1"/>
      <c r="B30" s="316"/>
      <c r="C30" s="1"/>
      <c r="D30" s="1" t="s">
        <v>17</v>
      </c>
      <c r="E30" s="316"/>
      <c r="F30" s="452"/>
      <c r="G30" s="452"/>
      <c r="H30" s="1"/>
      <c r="I30" s="1"/>
      <c r="J30" s="316"/>
      <c r="K30" s="452"/>
      <c r="L30" s="452"/>
      <c r="M30" s="1"/>
      <c r="N30" s="1"/>
      <c r="O30" s="316"/>
      <c r="P30" s="452"/>
      <c r="Q30" s="452"/>
      <c r="R30" s="1"/>
      <c r="S30" s="1"/>
      <c r="T30" s="1"/>
      <c r="U30" s="1"/>
    </row>
    <row r="31" spans="1:21">
      <c r="A31" s="1" t="s">
        <v>23</v>
      </c>
      <c r="B31" s="316">
        <v>308.10000000000002</v>
      </c>
      <c r="C31" s="1"/>
      <c r="D31" s="1" t="s">
        <v>10</v>
      </c>
      <c r="E31" s="316"/>
      <c r="F31" s="452"/>
      <c r="G31" s="452"/>
      <c r="H31" s="1"/>
      <c r="I31" s="1"/>
      <c r="J31" s="316"/>
      <c r="K31" s="452"/>
      <c r="L31" s="452"/>
      <c r="M31" s="1"/>
      <c r="N31" s="1"/>
      <c r="O31" s="316"/>
      <c r="P31" s="452"/>
      <c r="Q31" s="452"/>
      <c r="R31" s="1"/>
      <c r="S31" s="1"/>
      <c r="T31" s="1"/>
      <c r="U31" s="1"/>
    </row>
    <row r="32" spans="1:21">
      <c r="A32" s="1"/>
      <c r="B32" s="316"/>
      <c r="C32" s="1"/>
      <c r="D32" s="1" t="s">
        <v>17</v>
      </c>
      <c r="E32" s="316"/>
      <c r="F32" s="452"/>
      <c r="G32" s="452"/>
      <c r="H32" s="1"/>
      <c r="I32" s="1"/>
      <c r="J32" s="316"/>
      <c r="K32" s="452"/>
      <c r="L32" s="452"/>
      <c r="M32" s="1"/>
      <c r="N32" s="1"/>
      <c r="O32" s="316"/>
      <c r="P32" s="452"/>
      <c r="Q32" s="452"/>
      <c r="R32" s="1"/>
      <c r="S32" s="1"/>
      <c r="T32" s="1"/>
      <c r="U32" s="1"/>
    </row>
    <row r="33" spans="1:21">
      <c r="A33" s="1" t="s">
        <v>23</v>
      </c>
      <c r="B33" s="316">
        <v>314.8</v>
      </c>
      <c r="C33" s="1"/>
      <c r="D33" s="1" t="s">
        <v>10</v>
      </c>
      <c r="E33" s="316"/>
      <c r="F33" s="452"/>
      <c r="G33" s="452"/>
      <c r="H33" s="1"/>
      <c r="I33" s="1"/>
      <c r="J33" s="316"/>
      <c r="K33" s="452"/>
      <c r="L33" s="452"/>
      <c r="M33" s="1"/>
      <c r="N33" s="1"/>
      <c r="O33" s="316"/>
      <c r="P33" s="452"/>
      <c r="Q33" s="452"/>
      <c r="R33" s="1"/>
      <c r="S33" s="1"/>
      <c r="T33" s="1"/>
      <c r="U33" s="1"/>
    </row>
    <row r="34" spans="1:21">
      <c r="A34" s="1"/>
      <c r="B34" s="316"/>
      <c r="C34" s="1"/>
      <c r="D34" s="1" t="s">
        <v>17</v>
      </c>
      <c r="E34" s="316"/>
      <c r="F34" s="452"/>
      <c r="G34" s="452"/>
      <c r="H34" s="1"/>
      <c r="I34" s="1"/>
      <c r="J34" s="316"/>
      <c r="K34" s="452"/>
      <c r="L34" s="452"/>
      <c r="M34" s="1"/>
      <c r="N34" s="1"/>
      <c r="O34" s="316"/>
      <c r="P34" s="452"/>
      <c r="Q34" s="452"/>
      <c r="R34" s="1"/>
      <c r="S34" s="1"/>
      <c r="T34" s="1"/>
      <c r="U34" s="1"/>
    </row>
    <row r="35" spans="1:21">
      <c r="A35" s="1" t="s">
        <v>24</v>
      </c>
      <c r="B35" s="316">
        <v>351</v>
      </c>
      <c r="C35" s="1"/>
      <c r="D35" s="1" t="s">
        <v>10</v>
      </c>
      <c r="E35" s="316">
        <v>4</v>
      </c>
      <c r="F35" s="452">
        <v>1</v>
      </c>
      <c r="G35" s="452" t="s">
        <v>13</v>
      </c>
      <c r="H35" s="1"/>
      <c r="I35" s="1"/>
      <c r="J35" s="316">
        <v>4</v>
      </c>
      <c r="K35" s="452">
        <v>126</v>
      </c>
      <c r="L35" s="452" t="s">
        <v>13</v>
      </c>
      <c r="M35" s="1"/>
      <c r="N35" s="1"/>
      <c r="O35" s="316">
        <v>5</v>
      </c>
      <c r="P35" s="452">
        <v>1</v>
      </c>
      <c r="Q35" s="452">
        <v>1</v>
      </c>
      <c r="R35" s="1"/>
      <c r="S35" s="1"/>
      <c r="T35" s="1"/>
      <c r="U35" s="1"/>
    </row>
    <row r="36" spans="1:21">
      <c r="A36" s="1" t="s">
        <v>25</v>
      </c>
      <c r="B36" s="316">
        <v>462.8</v>
      </c>
      <c r="C36" s="1"/>
      <c r="D36" s="1" t="s">
        <v>17</v>
      </c>
      <c r="E36" s="316">
        <v>5</v>
      </c>
      <c r="F36" s="452">
        <v>565</v>
      </c>
      <c r="G36" s="452">
        <v>72.165817331126448</v>
      </c>
      <c r="H36" s="1"/>
      <c r="I36" s="1"/>
      <c r="J36" s="316">
        <v>4</v>
      </c>
      <c r="K36" s="452">
        <v>1164</v>
      </c>
      <c r="L36" s="452" t="s">
        <v>13</v>
      </c>
      <c r="M36" s="1"/>
      <c r="N36" s="1"/>
      <c r="O36" s="316">
        <v>4</v>
      </c>
      <c r="P36" s="452">
        <v>441.6</v>
      </c>
      <c r="Q36" s="452" t="s">
        <v>13</v>
      </c>
      <c r="R36" s="1"/>
      <c r="S36" s="1"/>
      <c r="T36" s="1"/>
      <c r="U36" s="1"/>
    </row>
    <row r="37" spans="1:21">
      <c r="A37" s="1" t="s">
        <v>26</v>
      </c>
      <c r="B37" s="316">
        <v>462.6</v>
      </c>
      <c r="C37" s="1"/>
      <c r="D37" s="1" t="s">
        <v>10</v>
      </c>
      <c r="E37" s="316"/>
      <c r="F37" s="452"/>
      <c r="G37" s="452"/>
      <c r="H37" s="1"/>
      <c r="I37" s="1"/>
      <c r="J37" s="316"/>
      <c r="K37" s="452"/>
      <c r="L37" s="452"/>
      <c r="M37" s="1"/>
      <c r="N37" s="1"/>
      <c r="O37" s="316"/>
      <c r="P37" s="452"/>
      <c r="Q37" s="452"/>
      <c r="R37" s="1"/>
      <c r="S37" s="1"/>
      <c r="T37" s="1"/>
      <c r="U37" s="1"/>
    </row>
    <row r="38" spans="1:21">
      <c r="A38" s="1"/>
      <c r="B38" s="316"/>
      <c r="C38" s="1"/>
      <c r="D38" s="1" t="s">
        <v>17</v>
      </c>
      <c r="E38" s="316"/>
      <c r="F38" s="452"/>
      <c r="G38" s="452"/>
      <c r="H38" s="1"/>
      <c r="I38" s="1"/>
      <c r="J38" s="316"/>
      <c r="K38" s="452"/>
      <c r="L38" s="452"/>
      <c r="M38" s="1"/>
      <c r="N38" s="1"/>
      <c r="O38" s="316"/>
      <c r="P38" s="452"/>
      <c r="Q38" s="452"/>
      <c r="R38" s="1"/>
      <c r="S38" s="1"/>
      <c r="T38" s="1"/>
      <c r="U38" s="1"/>
    </row>
    <row r="39" spans="1:21">
      <c r="A39" s="1" t="s">
        <v>26</v>
      </c>
      <c r="B39" s="316">
        <v>463.9</v>
      </c>
      <c r="C39" s="1"/>
      <c r="D39" s="1" t="s">
        <v>10</v>
      </c>
      <c r="E39" s="316"/>
      <c r="F39" s="452"/>
      <c r="G39" s="452"/>
      <c r="H39" s="1"/>
      <c r="I39" s="1"/>
      <c r="J39" s="316"/>
      <c r="K39" s="452"/>
      <c r="L39" s="452"/>
      <c r="M39" s="1"/>
      <c r="N39" s="1"/>
      <c r="O39" s="316"/>
      <c r="P39" s="452"/>
      <c r="Q39" s="452"/>
      <c r="R39" s="1"/>
      <c r="S39" s="1"/>
      <c r="T39" s="1"/>
      <c r="U39" s="1"/>
    </row>
    <row r="40" spans="1:21">
      <c r="A40" s="1"/>
      <c r="B40" s="316"/>
      <c r="C40" s="1"/>
      <c r="D40" s="1" t="s">
        <v>17</v>
      </c>
      <c r="E40" s="316"/>
      <c r="F40" s="452"/>
      <c r="G40" s="452"/>
      <c r="H40" s="1"/>
      <c r="I40" s="1"/>
      <c r="J40" s="316"/>
      <c r="K40" s="452"/>
      <c r="L40" s="452"/>
      <c r="M40" s="1"/>
      <c r="N40" s="1"/>
      <c r="O40" s="316"/>
      <c r="P40" s="452"/>
      <c r="Q40" s="452"/>
      <c r="R40" s="1"/>
      <c r="S40" s="1"/>
      <c r="T40" s="1"/>
      <c r="U40" s="1"/>
    </row>
    <row r="41" spans="1:21">
      <c r="A41" s="1" t="s">
        <v>26</v>
      </c>
      <c r="B41" s="316">
        <v>469.9</v>
      </c>
      <c r="C41" s="1"/>
      <c r="D41" s="1" t="s">
        <v>10</v>
      </c>
      <c r="E41" s="316"/>
      <c r="F41" s="452"/>
      <c r="G41" s="452"/>
      <c r="H41" s="1"/>
      <c r="I41" s="1"/>
      <c r="J41" s="316"/>
      <c r="K41" s="452"/>
      <c r="L41" s="452"/>
      <c r="M41" s="1"/>
      <c r="N41" s="1"/>
      <c r="O41" s="316"/>
      <c r="P41" s="452"/>
      <c r="Q41" s="452"/>
      <c r="R41" s="1"/>
      <c r="S41" s="1"/>
      <c r="T41" s="1"/>
      <c r="U41" s="1"/>
    </row>
    <row r="42" spans="1:21">
      <c r="A42" s="1"/>
      <c r="B42" s="316"/>
      <c r="C42" s="1"/>
      <c r="D42" s="1" t="s">
        <v>17</v>
      </c>
      <c r="E42" s="316"/>
      <c r="F42" s="452"/>
      <c r="G42" s="452"/>
      <c r="H42" s="1"/>
      <c r="I42" s="1"/>
      <c r="J42" s="316"/>
      <c r="K42" s="452"/>
      <c r="L42" s="452"/>
      <c r="M42" s="1"/>
      <c r="N42" s="1"/>
      <c r="O42" s="316"/>
      <c r="P42" s="452"/>
      <c r="Q42" s="452"/>
      <c r="R42" s="1"/>
      <c r="S42" s="1"/>
      <c r="T42" s="1"/>
      <c r="U42" s="1"/>
    </row>
    <row r="43" spans="1:21">
      <c r="A43" s="1" t="s">
        <v>26</v>
      </c>
      <c r="B43" s="316">
        <v>470</v>
      </c>
      <c r="C43" s="1"/>
      <c r="D43" s="1" t="s">
        <v>10</v>
      </c>
      <c r="E43" s="316"/>
      <c r="F43" s="452"/>
      <c r="G43" s="452"/>
      <c r="H43" s="1"/>
      <c r="I43" s="1"/>
      <c r="J43" s="316"/>
      <c r="K43" s="452"/>
      <c r="L43" s="452"/>
      <c r="M43" s="1"/>
      <c r="N43" s="1"/>
      <c r="O43" s="316"/>
      <c r="P43" s="452"/>
      <c r="Q43" s="452"/>
      <c r="R43" s="1"/>
      <c r="S43" s="1"/>
      <c r="T43" s="1"/>
      <c r="U43" s="1"/>
    </row>
    <row r="44" spans="1:21">
      <c r="A44" s="1"/>
      <c r="B44" s="316"/>
      <c r="C44" s="1"/>
      <c r="D44" s="1" t="s">
        <v>17</v>
      </c>
      <c r="E44" s="316"/>
      <c r="F44" s="452"/>
      <c r="G44" s="452"/>
      <c r="H44" s="1"/>
      <c r="I44" s="1"/>
      <c r="J44" s="316"/>
      <c r="K44" s="452"/>
      <c r="L44" s="452"/>
      <c r="M44" s="1"/>
      <c r="N44" s="1"/>
      <c r="O44" s="316"/>
      <c r="P44" s="452"/>
      <c r="Q44" s="452"/>
      <c r="R44" s="1"/>
      <c r="S44" s="1"/>
      <c r="T44" s="1"/>
      <c r="U44" s="1"/>
    </row>
    <row r="45" spans="1:21">
      <c r="A45" s="1" t="s">
        <v>26</v>
      </c>
      <c r="B45" s="316">
        <v>477.5</v>
      </c>
      <c r="C45" s="1"/>
      <c r="D45" s="1" t="s">
        <v>10</v>
      </c>
      <c r="E45" s="316"/>
      <c r="F45" s="452"/>
      <c r="G45" s="452"/>
      <c r="H45" s="1"/>
      <c r="I45" s="1"/>
      <c r="J45" s="316"/>
      <c r="K45" s="452"/>
      <c r="L45" s="452"/>
      <c r="M45" s="1"/>
      <c r="N45" s="1"/>
      <c r="O45" s="316"/>
      <c r="P45" s="452"/>
      <c r="Q45" s="452"/>
      <c r="R45" s="1"/>
      <c r="S45" s="1"/>
      <c r="T45" s="1"/>
      <c r="U45" s="1"/>
    </row>
    <row r="46" spans="1:21">
      <c r="A46" s="1"/>
      <c r="B46" s="316"/>
      <c r="C46" s="1"/>
      <c r="D46" s="1" t="s">
        <v>17</v>
      </c>
      <c r="E46" s="316"/>
      <c r="F46" s="452"/>
      <c r="G46" s="452"/>
      <c r="H46" s="1"/>
      <c r="I46" s="1"/>
      <c r="J46" s="316"/>
      <c r="K46" s="452"/>
      <c r="L46" s="452"/>
      <c r="M46" s="1"/>
      <c r="N46" s="1"/>
      <c r="O46" s="316"/>
      <c r="P46" s="452"/>
      <c r="Q46" s="452"/>
      <c r="R46" s="1"/>
      <c r="S46" s="1"/>
      <c r="T46" s="1"/>
      <c r="U46" s="1"/>
    </row>
    <row r="47" spans="1:21">
      <c r="A47" s="1" t="s">
        <v>27</v>
      </c>
      <c r="B47" s="316">
        <v>594</v>
      </c>
      <c r="C47" s="1"/>
      <c r="D47" s="1" t="s">
        <v>17</v>
      </c>
      <c r="E47" s="316">
        <v>31</v>
      </c>
      <c r="F47" s="452">
        <v>770</v>
      </c>
      <c r="G47" s="452">
        <v>77.506650987811824</v>
      </c>
      <c r="H47" s="1"/>
      <c r="I47" s="1"/>
      <c r="J47" s="316">
        <v>28</v>
      </c>
      <c r="K47" s="452">
        <v>14200</v>
      </c>
      <c r="L47" s="452">
        <v>191.61853070906443</v>
      </c>
      <c r="M47" s="1"/>
      <c r="N47" s="1"/>
      <c r="O47" s="316">
        <v>31</v>
      </c>
      <c r="P47" s="452">
        <v>5794</v>
      </c>
      <c r="Q47" s="452">
        <v>119.66727561989056</v>
      </c>
      <c r="R47" s="1"/>
      <c r="S47" s="1"/>
      <c r="T47" s="1"/>
      <c r="U47" s="1"/>
    </row>
    <row r="48" spans="1:21">
      <c r="A48" s="1" t="s">
        <v>28</v>
      </c>
      <c r="B48" s="316">
        <v>594</v>
      </c>
      <c r="C48" s="1"/>
      <c r="D48" s="1" t="s">
        <v>10</v>
      </c>
      <c r="E48" s="316"/>
      <c r="F48" s="452"/>
      <c r="G48" s="452"/>
      <c r="H48" s="1"/>
      <c r="I48" s="1"/>
      <c r="J48" s="316"/>
      <c r="K48" s="452"/>
      <c r="L48" s="452"/>
      <c r="M48" s="1"/>
      <c r="N48" s="1"/>
      <c r="O48" s="316"/>
      <c r="P48" s="452"/>
      <c r="Q48" s="452"/>
      <c r="R48" s="1"/>
      <c r="S48" s="1"/>
      <c r="T48" s="1"/>
      <c r="U48" s="1"/>
    </row>
    <row r="49" spans="1:21">
      <c r="A49" s="1"/>
      <c r="B49" s="316"/>
      <c r="C49" s="1"/>
      <c r="D49" s="1" t="s">
        <v>17</v>
      </c>
      <c r="E49" s="316"/>
      <c r="F49" s="452"/>
      <c r="G49" s="452"/>
      <c r="H49" s="1"/>
      <c r="I49" s="1"/>
      <c r="J49" s="316"/>
      <c r="K49" s="452"/>
      <c r="L49" s="452"/>
      <c r="M49" s="1"/>
      <c r="N49" s="1"/>
      <c r="O49" s="316"/>
      <c r="P49" s="452"/>
      <c r="Q49" s="452"/>
      <c r="R49" s="1"/>
      <c r="S49" s="1"/>
      <c r="T49" s="1"/>
      <c r="U49" s="1"/>
    </row>
    <row r="50" spans="1:21">
      <c r="A50" s="1" t="s">
        <v>28</v>
      </c>
      <c r="B50" s="316">
        <v>680.7</v>
      </c>
      <c r="C50" s="1"/>
      <c r="D50" s="1" t="s">
        <v>10</v>
      </c>
      <c r="E50" s="316"/>
      <c r="F50" s="452"/>
      <c r="G50" s="452"/>
      <c r="H50" s="1"/>
      <c r="I50" s="1"/>
      <c r="J50" s="316"/>
      <c r="K50" s="452"/>
      <c r="L50" s="452"/>
      <c r="M50" s="1"/>
      <c r="N50" s="1"/>
      <c r="O50" s="316"/>
      <c r="P50" s="452"/>
      <c r="Q50" s="452"/>
      <c r="R50" s="1"/>
      <c r="S50" s="1"/>
      <c r="T50" s="1"/>
      <c r="U50" s="1"/>
    </row>
    <row r="51" spans="1:21">
      <c r="A51" s="1"/>
      <c r="B51" s="316"/>
      <c r="C51" s="1"/>
      <c r="D51" s="1" t="s">
        <v>17</v>
      </c>
      <c r="E51" s="316"/>
      <c r="F51" s="452"/>
      <c r="G51" s="452"/>
      <c r="H51" s="1"/>
      <c r="I51" s="1"/>
      <c r="J51" s="316"/>
      <c r="K51" s="452"/>
      <c r="L51" s="452"/>
      <c r="M51" s="1"/>
      <c r="N51" s="1"/>
      <c r="O51" s="316"/>
      <c r="P51" s="452"/>
      <c r="Q51" s="452"/>
      <c r="R51" s="1"/>
      <c r="S51" s="1"/>
      <c r="T51" s="1"/>
      <c r="U51" s="1"/>
    </row>
    <row r="52" spans="1:21">
      <c r="A52" s="1" t="s">
        <v>28</v>
      </c>
      <c r="B52" s="316">
        <v>619.29999999999995</v>
      </c>
      <c r="C52" s="1"/>
      <c r="D52" s="1" t="s">
        <v>10</v>
      </c>
      <c r="E52" s="316"/>
      <c r="F52" s="452"/>
      <c r="G52" s="452"/>
      <c r="H52" s="1"/>
      <c r="I52" s="1"/>
      <c r="J52" s="316"/>
      <c r="K52" s="452"/>
      <c r="L52" s="452"/>
      <c r="M52" s="1"/>
      <c r="N52" s="1"/>
      <c r="O52" s="316"/>
      <c r="P52" s="452"/>
      <c r="Q52" s="452"/>
      <c r="R52" s="1"/>
      <c r="S52" s="1"/>
      <c r="T52" s="1"/>
      <c r="U52" s="1"/>
    </row>
    <row r="53" spans="1:21">
      <c r="A53" s="1"/>
      <c r="B53" s="316"/>
      <c r="C53" s="1"/>
      <c r="D53" s="1" t="s">
        <v>17</v>
      </c>
      <c r="E53" s="316"/>
      <c r="F53" s="452"/>
      <c r="G53" s="452"/>
      <c r="H53" s="1"/>
      <c r="I53" s="1"/>
      <c r="J53" s="316"/>
      <c r="K53" s="452"/>
      <c r="L53" s="452"/>
      <c r="M53" s="1"/>
      <c r="N53" s="1"/>
      <c r="O53" s="316"/>
      <c r="P53" s="452"/>
      <c r="Q53" s="452"/>
      <c r="R53" s="1"/>
      <c r="S53" s="1"/>
      <c r="T53" s="1"/>
      <c r="U53" s="1"/>
    </row>
    <row r="54" spans="1:21">
      <c r="A54" s="1" t="s">
        <v>29</v>
      </c>
      <c r="B54" s="316">
        <v>791.5</v>
      </c>
      <c r="C54" s="1"/>
      <c r="D54" s="1" t="s">
        <v>17</v>
      </c>
      <c r="E54" s="316">
        <v>30</v>
      </c>
      <c r="F54" s="452">
        <v>3654</v>
      </c>
      <c r="G54" s="452">
        <v>105.97244652040179</v>
      </c>
      <c r="H54" s="1"/>
      <c r="I54" s="1"/>
      <c r="J54" s="316">
        <v>28</v>
      </c>
      <c r="K54" s="452">
        <v>6867</v>
      </c>
      <c r="L54" s="452">
        <v>134.21373194898905</v>
      </c>
      <c r="M54" s="1"/>
      <c r="N54" s="1"/>
      <c r="O54" s="316">
        <v>31</v>
      </c>
      <c r="P54" s="452">
        <v>1480</v>
      </c>
      <c r="Q54" s="452">
        <v>122.51552901792759</v>
      </c>
      <c r="R54" s="1"/>
      <c r="S54" s="1"/>
      <c r="T54" s="1"/>
      <c r="U54" s="1"/>
    </row>
    <row r="55" spans="1:21">
      <c r="A55" s="1" t="s">
        <v>30</v>
      </c>
      <c r="B55" s="316">
        <v>791.5</v>
      </c>
      <c r="C55" s="1"/>
      <c r="D55" s="1" t="s">
        <v>10</v>
      </c>
      <c r="E55" s="316"/>
      <c r="F55" s="452"/>
      <c r="G55" s="452"/>
      <c r="H55" s="1"/>
      <c r="I55" s="1"/>
      <c r="J55" s="316"/>
      <c r="K55" s="452"/>
      <c r="L55" s="452"/>
      <c r="M55" s="1"/>
      <c r="N55" s="1"/>
      <c r="O55" s="316"/>
      <c r="P55" s="452"/>
      <c r="Q55" s="452"/>
      <c r="R55" s="1"/>
      <c r="S55" s="1"/>
      <c r="T55" s="1"/>
      <c r="U55" s="1"/>
    </row>
    <row r="56" spans="1:21">
      <c r="A56" s="1"/>
      <c r="B56" s="316"/>
      <c r="C56" s="1"/>
      <c r="D56" s="1" t="s">
        <v>17</v>
      </c>
      <c r="E56" s="316"/>
      <c r="F56" s="452"/>
      <c r="G56" s="452"/>
      <c r="H56" s="1"/>
      <c r="I56" s="1"/>
      <c r="J56" s="316"/>
      <c r="K56" s="452"/>
      <c r="L56" s="452"/>
      <c r="M56" s="1"/>
      <c r="N56" s="1"/>
      <c r="O56" s="316"/>
      <c r="P56" s="452"/>
      <c r="Q56" s="452"/>
      <c r="R56" s="1"/>
      <c r="S56" s="1"/>
      <c r="T56" s="1"/>
      <c r="U56" s="1"/>
    </row>
    <row r="57" spans="1:21">
      <c r="A57" s="1" t="s">
        <v>30</v>
      </c>
      <c r="B57" s="316">
        <v>793.7</v>
      </c>
      <c r="C57" s="1"/>
      <c r="D57" s="1" t="s">
        <v>10</v>
      </c>
      <c r="E57" s="316"/>
      <c r="F57" s="452"/>
      <c r="G57" s="452"/>
      <c r="H57" s="1"/>
      <c r="I57" s="1"/>
      <c r="J57" s="316"/>
      <c r="K57" s="452"/>
      <c r="L57" s="452"/>
      <c r="M57" s="1"/>
      <c r="N57" s="1"/>
      <c r="O57" s="316"/>
      <c r="P57" s="452"/>
      <c r="Q57" s="452"/>
      <c r="R57" s="1"/>
      <c r="S57" s="1"/>
      <c r="T57" s="1"/>
      <c r="U57" s="1"/>
    </row>
    <row r="58" spans="1:21">
      <c r="A58" s="1"/>
      <c r="B58" s="316"/>
      <c r="C58" s="1"/>
      <c r="D58" s="1" t="s">
        <v>17</v>
      </c>
      <c r="E58" s="316"/>
      <c r="F58" s="452"/>
      <c r="G58" s="452"/>
      <c r="H58" s="1"/>
      <c r="I58" s="1"/>
      <c r="J58" s="316"/>
      <c r="K58" s="452"/>
      <c r="L58" s="452"/>
      <c r="M58" s="1"/>
      <c r="N58" s="1"/>
      <c r="O58" s="316"/>
      <c r="P58" s="452"/>
      <c r="Q58" s="452"/>
      <c r="R58" s="1"/>
      <c r="S58" s="1"/>
      <c r="T58" s="1"/>
      <c r="U58" s="1"/>
    </row>
    <row r="59" spans="1:21">
      <c r="A59" s="1" t="s">
        <v>30</v>
      </c>
      <c r="B59" s="316">
        <v>797.3</v>
      </c>
      <c r="C59" s="1"/>
      <c r="D59" s="1" t="s">
        <v>10</v>
      </c>
      <c r="E59" s="316"/>
      <c r="F59" s="452"/>
      <c r="G59" s="452"/>
      <c r="H59" s="1"/>
      <c r="I59" s="1"/>
      <c r="J59" s="316"/>
      <c r="K59" s="452"/>
      <c r="L59" s="452"/>
      <c r="M59" s="1"/>
      <c r="N59" s="1"/>
      <c r="O59" s="316"/>
      <c r="P59" s="452"/>
      <c r="Q59" s="452"/>
      <c r="R59" s="1"/>
      <c r="S59" s="1"/>
      <c r="T59" s="1"/>
      <c r="U59" s="1"/>
    </row>
    <row r="60" spans="1:21">
      <c r="A60" s="1"/>
      <c r="B60" s="316"/>
      <c r="C60" s="1"/>
      <c r="D60" s="1" t="s">
        <v>17</v>
      </c>
      <c r="E60" s="316"/>
      <c r="F60" s="452"/>
      <c r="G60" s="452"/>
      <c r="H60" s="1"/>
      <c r="I60" s="1"/>
      <c r="J60" s="316"/>
      <c r="K60" s="452"/>
      <c r="L60" s="452"/>
      <c r="M60" s="1"/>
      <c r="N60" s="1"/>
      <c r="O60" s="316"/>
      <c r="P60" s="452"/>
      <c r="Q60" s="452"/>
      <c r="R60" s="1"/>
      <c r="S60" s="1"/>
      <c r="T60" s="1"/>
      <c r="U60" s="1"/>
    </row>
    <row r="61" spans="1:21">
      <c r="A61" s="1" t="s">
        <v>31</v>
      </c>
      <c r="B61" s="316">
        <v>935.5</v>
      </c>
      <c r="C61" s="1"/>
      <c r="D61" s="1" t="s">
        <v>17</v>
      </c>
      <c r="E61" s="316">
        <v>9</v>
      </c>
      <c r="F61" s="452">
        <v>167</v>
      </c>
      <c r="G61" s="452">
        <v>29.517122702014245</v>
      </c>
      <c r="H61" s="1"/>
      <c r="I61" s="1"/>
      <c r="J61" s="316">
        <v>11</v>
      </c>
      <c r="K61" s="452">
        <v>66</v>
      </c>
      <c r="L61" s="452">
        <v>19.382730436310094</v>
      </c>
      <c r="M61" s="1"/>
      <c r="N61" s="1"/>
      <c r="O61" s="316">
        <v>10</v>
      </c>
      <c r="P61" s="452">
        <v>50</v>
      </c>
      <c r="Q61" s="452">
        <v>17.481710715408557</v>
      </c>
      <c r="R61" s="1"/>
      <c r="S61" s="1"/>
      <c r="T61" s="1"/>
      <c r="U61" s="1"/>
    </row>
    <row r="62" spans="1:21">
      <c r="A62" s="1"/>
      <c r="B62" s="316"/>
      <c r="C62" s="1"/>
      <c r="D62" s="1"/>
      <c r="E62" s="316"/>
      <c r="F62" s="452"/>
      <c r="G62" s="452"/>
      <c r="H62" s="1"/>
      <c r="I62" s="1"/>
      <c r="J62" s="316"/>
      <c r="K62" s="452"/>
      <c r="L62" s="452"/>
      <c r="M62" s="1"/>
      <c r="N62" s="1"/>
      <c r="O62" s="316"/>
      <c r="P62" s="452"/>
      <c r="Q62" s="452"/>
      <c r="R62" s="1"/>
      <c r="S62" s="1"/>
      <c r="T62" s="1"/>
      <c r="U62" s="1"/>
    </row>
    <row r="63" spans="1:21">
      <c r="A63" s="1"/>
      <c r="B63" s="316"/>
      <c r="C63" s="1"/>
      <c r="D63" s="1"/>
      <c r="E63" s="316"/>
      <c r="F63" s="452"/>
      <c r="G63" s="452"/>
      <c r="H63" s="1"/>
      <c r="I63" s="1"/>
      <c r="J63" s="316"/>
      <c r="K63" s="452"/>
      <c r="L63" s="452"/>
      <c r="M63" s="1"/>
      <c r="N63" s="1"/>
      <c r="O63" s="316"/>
      <c r="P63" s="452"/>
      <c r="Q63" s="452"/>
      <c r="R63" s="1"/>
      <c r="S63" s="1"/>
      <c r="T63" s="1"/>
      <c r="U63" s="1"/>
    </row>
    <row r="64" spans="1:21">
      <c r="A64" s="1"/>
      <c r="B64" s="316"/>
      <c r="C64" s="1"/>
      <c r="D64" s="1"/>
      <c r="E64" s="316"/>
      <c r="F64" s="452"/>
      <c r="G64" s="452"/>
      <c r="H64" s="1"/>
      <c r="I64" s="1"/>
      <c r="J64" s="316"/>
      <c r="K64" s="452"/>
      <c r="L64" s="452"/>
      <c r="M64" s="1"/>
      <c r="N64" s="1"/>
      <c r="O64" s="316"/>
      <c r="P64" s="452"/>
      <c r="Q64" s="452"/>
      <c r="R64" s="1"/>
      <c r="S64" s="1"/>
      <c r="T64" s="1"/>
      <c r="U64" s="1"/>
    </row>
    <row r="65" spans="1:21">
      <c r="A65" s="1"/>
      <c r="B65" s="316"/>
      <c r="C65" s="1"/>
      <c r="D65" s="1"/>
      <c r="E65" s="316"/>
      <c r="F65" s="460" t="s">
        <v>32</v>
      </c>
      <c r="G65" s="452"/>
      <c r="H65" s="1" t="s">
        <v>33</v>
      </c>
      <c r="I65" s="1"/>
      <c r="J65" s="316"/>
      <c r="K65" s="460" t="s">
        <v>34</v>
      </c>
      <c r="L65" s="452"/>
      <c r="M65" s="1" t="s">
        <v>33</v>
      </c>
      <c r="N65" s="1"/>
      <c r="O65" s="316"/>
      <c r="P65" s="460" t="s">
        <v>35</v>
      </c>
      <c r="Q65" s="452"/>
      <c r="R65" s="1" t="s">
        <v>33</v>
      </c>
      <c r="S65" s="1"/>
      <c r="T65" s="1"/>
      <c r="U65" s="1"/>
    </row>
    <row r="66" spans="1:21">
      <c r="A66" s="1"/>
      <c r="B66" s="316"/>
      <c r="C66" s="1"/>
      <c r="D66" s="1"/>
      <c r="E66" s="316"/>
      <c r="F66" s="452"/>
      <c r="G66" s="452"/>
      <c r="H66" s="1"/>
      <c r="I66" s="1"/>
      <c r="J66" s="316"/>
      <c r="K66" s="452"/>
      <c r="L66" s="452"/>
      <c r="M66" s="1"/>
      <c r="N66" s="1"/>
      <c r="O66" s="316"/>
      <c r="P66" s="452"/>
      <c r="Q66" s="452"/>
      <c r="R66" s="1"/>
      <c r="S66" s="1"/>
      <c r="T66" s="1"/>
      <c r="U66" s="1"/>
    </row>
    <row r="67" spans="1:21">
      <c r="A67" s="1" t="s">
        <v>3</v>
      </c>
      <c r="B67" s="316" t="s">
        <v>4</v>
      </c>
      <c r="C67" s="1"/>
      <c r="D67" s="1" t="s">
        <v>5</v>
      </c>
      <c r="E67" s="316" t="s">
        <v>6</v>
      </c>
      <c r="F67" s="452" t="s">
        <v>7</v>
      </c>
      <c r="G67" s="452" t="s">
        <v>8</v>
      </c>
      <c r="H67" s="1" t="s">
        <v>36</v>
      </c>
      <c r="I67" s="1"/>
      <c r="J67" s="316" t="s">
        <v>6</v>
      </c>
      <c r="K67" s="452" t="s">
        <v>7</v>
      </c>
      <c r="L67" s="452" t="s">
        <v>8</v>
      </c>
      <c r="M67" s="1" t="s">
        <v>36</v>
      </c>
      <c r="N67" s="1"/>
      <c r="O67" s="316" t="s">
        <v>6</v>
      </c>
      <c r="P67" s="452" t="s">
        <v>7</v>
      </c>
      <c r="Q67" s="452" t="s">
        <v>8</v>
      </c>
      <c r="R67" s="1" t="s">
        <v>36</v>
      </c>
      <c r="S67" s="1"/>
      <c r="T67" s="1"/>
      <c r="U67" s="1"/>
    </row>
    <row r="68" spans="1:21">
      <c r="A68" s="1" t="s">
        <v>9</v>
      </c>
      <c r="B68" s="316">
        <v>-8.5</v>
      </c>
      <c r="C68" s="1"/>
      <c r="D68" s="1" t="s">
        <v>10</v>
      </c>
      <c r="E68" s="316">
        <v>21</v>
      </c>
      <c r="F68" s="452">
        <v>402</v>
      </c>
      <c r="G68" s="452">
        <v>104.08190695528087</v>
      </c>
      <c r="H68" s="1">
        <v>2</v>
      </c>
      <c r="I68" s="1"/>
      <c r="J68" s="316">
        <v>22</v>
      </c>
      <c r="K68" s="452">
        <v>590</v>
      </c>
      <c r="L68" s="452">
        <v>69.415090667610798</v>
      </c>
      <c r="M68" s="1">
        <v>2</v>
      </c>
      <c r="N68" s="1"/>
      <c r="O68" s="316">
        <v>21</v>
      </c>
      <c r="P68" s="452">
        <v>590</v>
      </c>
      <c r="Q68" s="452">
        <v>184.43451123763663</v>
      </c>
      <c r="R68" s="1">
        <v>4</v>
      </c>
      <c r="S68" s="1"/>
      <c r="T68" s="1"/>
      <c r="U68" s="1"/>
    </row>
    <row r="69" spans="1:21">
      <c r="A69" s="1" t="s">
        <v>37</v>
      </c>
      <c r="B69" s="316"/>
      <c r="C69" s="1"/>
      <c r="D69" s="1"/>
      <c r="E69" s="316"/>
      <c r="F69" s="452"/>
      <c r="G69" s="452"/>
      <c r="H69" s="1"/>
      <c r="I69" s="1"/>
      <c r="J69" s="316"/>
      <c r="K69" s="452"/>
      <c r="L69" s="452"/>
      <c r="M69" s="1"/>
      <c r="N69" s="1"/>
      <c r="O69" s="316"/>
      <c r="P69" s="452"/>
      <c r="Q69" s="452"/>
      <c r="R69" s="1"/>
      <c r="S69" s="1"/>
      <c r="T69" s="1"/>
      <c r="U69" s="1"/>
    </row>
    <row r="70" spans="1:21">
      <c r="A70" s="1"/>
      <c r="B70" s="316"/>
      <c r="C70" s="1"/>
      <c r="D70" s="1"/>
      <c r="E70" s="316"/>
      <c r="F70" s="452"/>
      <c r="G70" s="452"/>
      <c r="H70" s="1"/>
      <c r="I70" s="1"/>
      <c r="J70" s="316"/>
      <c r="K70" s="452"/>
      <c r="L70" s="452"/>
      <c r="M70" s="1"/>
      <c r="N70" s="1"/>
      <c r="O70" s="316"/>
      <c r="P70" s="452"/>
      <c r="Q70" s="452"/>
      <c r="R70" s="1"/>
      <c r="S70" s="1"/>
      <c r="T70" s="1"/>
      <c r="U70" s="1"/>
    </row>
    <row r="71" spans="1:21">
      <c r="A71" s="1" t="s">
        <v>12</v>
      </c>
      <c r="B71" s="316">
        <v>-4.5</v>
      </c>
      <c r="C71" s="1"/>
      <c r="D71" s="1" t="s">
        <v>10</v>
      </c>
      <c r="E71" s="316" t="s">
        <v>13</v>
      </c>
      <c r="F71" s="452">
        <v>0</v>
      </c>
      <c r="G71" s="452">
        <v>0</v>
      </c>
      <c r="H71" s="1">
        <v>0</v>
      </c>
      <c r="I71" s="1"/>
      <c r="J71" s="316" t="s">
        <v>13</v>
      </c>
      <c r="K71" s="452">
        <v>0</v>
      </c>
      <c r="L71" s="452">
        <v>0</v>
      </c>
      <c r="M71" s="1">
        <v>0</v>
      </c>
      <c r="N71" s="1"/>
      <c r="O71" s="316" t="s">
        <v>13</v>
      </c>
      <c r="P71" s="452">
        <v>0</v>
      </c>
      <c r="Q71" s="452">
        <v>0</v>
      </c>
      <c r="R71" s="1">
        <v>0</v>
      </c>
      <c r="S71" s="1"/>
      <c r="T71" s="1"/>
      <c r="U71" s="1"/>
    </row>
    <row r="72" spans="1:21">
      <c r="A72" s="1" t="s">
        <v>38</v>
      </c>
      <c r="B72" s="316"/>
      <c r="C72" s="1"/>
      <c r="D72" s="1"/>
      <c r="E72" s="316"/>
      <c r="F72" s="452"/>
      <c r="G72" s="452"/>
      <c r="H72" s="1"/>
      <c r="I72" s="1"/>
      <c r="J72" s="316"/>
      <c r="K72" s="452"/>
      <c r="L72" s="452"/>
      <c r="M72" s="1"/>
      <c r="N72" s="1"/>
      <c r="O72" s="316"/>
      <c r="P72" s="452"/>
      <c r="Q72" s="452"/>
      <c r="R72" s="1"/>
      <c r="S72" s="1"/>
      <c r="T72" s="1"/>
      <c r="U72" s="1"/>
    </row>
    <row r="73" spans="1:21">
      <c r="A73" s="1" t="s">
        <v>15</v>
      </c>
      <c r="B73" s="316" t="s">
        <v>16</v>
      </c>
      <c r="C73" s="1"/>
      <c r="D73" s="1" t="s">
        <v>10</v>
      </c>
      <c r="E73" s="316">
        <v>0</v>
      </c>
      <c r="F73" s="452">
        <v>0</v>
      </c>
      <c r="G73" s="452" t="s">
        <v>13</v>
      </c>
      <c r="H73" s="1">
        <v>0</v>
      </c>
      <c r="I73" s="1"/>
      <c r="J73" s="316">
        <v>0</v>
      </c>
      <c r="K73" s="452">
        <v>0</v>
      </c>
      <c r="L73" s="452" t="s">
        <v>13</v>
      </c>
      <c r="M73" s="1">
        <v>0</v>
      </c>
      <c r="N73" s="1"/>
      <c r="O73" s="316">
        <v>0</v>
      </c>
      <c r="P73" s="452">
        <v>0</v>
      </c>
      <c r="Q73" s="452" t="s">
        <v>13</v>
      </c>
      <c r="R73" s="1">
        <v>0</v>
      </c>
      <c r="S73" s="1"/>
      <c r="T73" s="1"/>
      <c r="U73" s="1"/>
    </row>
    <row r="74" spans="1:21">
      <c r="A74" s="1"/>
      <c r="B74" s="316"/>
      <c r="C74" s="1"/>
      <c r="D74" s="1" t="s">
        <v>17</v>
      </c>
      <c r="E74" s="316">
        <v>0</v>
      </c>
      <c r="F74" s="452">
        <v>0</v>
      </c>
      <c r="G74" s="452" t="s">
        <v>13</v>
      </c>
      <c r="H74" s="1">
        <v>0</v>
      </c>
      <c r="I74" s="1"/>
      <c r="J74" s="316">
        <v>0</v>
      </c>
      <c r="K74" s="452">
        <v>0</v>
      </c>
      <c r="L74" s="452" t="s">
        <v>13</v>
      </c>
      <c r="M74" s="1">
        <v>0</v>
      </c>
      <c r="N74" s="1"/>
      <c r="O74" s="316">
        <v>0</v>
      </c>
      <c r="P74" s="452">
        <v>0</v>
      </c>
      <c r="Q74" s="452" t="s">
        <v>13</v>
      </c>
      <c r="R74" s="1">
        <v>0</v>
      </c>
      <c r="S74" s="1"/>
      <c r="T74" s="1"/>
      <c r="U74" s="1"/>
    </row>
    <row r="75" spans="1:21">
      <c r="A75" s="1" t="s">
        <v>15</v>
      </c>
      <c r="B75" s="316" t="s">
        <v>18</v>
      </c>
      <c r="C75" s="1"/>
      <c r="D75" s="1" t="s">
        <v>10</v>
      </c>
      <c r="E75" s="316">
        <v>0</v>
      </c>
      <c r="F75" s="452">
        <v>0</v>
      </c>
      <c r="G75" s="452" t="s">
        <v>13</v>
      </c>
      <c r="H75" s="1">
        <v>0</v>
      </c>
      <c r="I75" s="1"/>
      <c r="J75" s="316">
        <v>0</v>
      </c>
      <c r="K75" s="452">
        <v>0</v>
      </c>
      <c r="L75" s="452" t="s">
        <v>13</v>
      </c>
      <c r="M75" s="1">
        <v>0</v>
      </c>
      <c r="N75" s="1"/>
      <c r="O75" s="316">
        <v>0</v>
      </c>
      <c r="P75" s="452">
        <v>0</v>
      </c>
      <c r="Q75" s="452" t="s">
        <v>13</v>
      </c>
      <c r="R75" s="1">
        <v>0</v>
      </c>
      <c r="S75" s="1"/>
      <c r="T75" s="1"/>
      <c r="U75" s="1"/>
    </row>
    <row r="76" spans="1:21">
      <c r="A76" s="1"/>
      <c r="B76" s="316"/>
      <c r="C76" s="1"/>
      <c r="D76" s="1" t="s">
        <v>17</v>
      </c>
      <c r="E76" s="316">
        <v>3</v>
      </c>
      <c r="F76" s="452">
        <v>360</v>
      </c>
      <c r="G76" s="452" t="s">
        <v>13</v>
      </c>
      <c r="H76" s="1">
        <v>2</v>
      </c>
      <c r="I76" s="1"/>
      <c r="J76" s="316">
        <v>3</v>
      </c>
      <c r="K76" s="452">
        <v>550</v>
      </c>
      <c r="L76" s="452" t="s">
        <v>13</v>
      </c>
      <c r="M76" s="1">
        <v>1</v>
      </c>
      <c r="N76" s="1"/>
      <c r="O76" s="316">
        <v>3</v>
      </c>
      <c r="P76" s="452">
        <v>650</v>
      </c>
      <c r="Q76" s="452" t="s">
        <v>13</v>
      </c>
      <c r="R76" s="1">
        <v>2</v>
      </c>
      <c r="S76" s="1"/>
      <c r="T76" s="1"/>
      <c r="U76" s="1"/>
    </row>
    <row r="77" spans="1:21">
      <c r="A77" s="1" t="s">
        <v>15</v>
      </c>
      <c r="B77" s="316" t="s">
        <v>19</v>
      </c>
      <c r="C77" s="1"/>
      <c r="D77" s="1" t="s">
        <v>10</v>
      </c>
      <c r="E77" s="316">
        <v>0</v>
      </c>
      <c r="F77" s="452">
        <v>0</v>
      </c>
      <c r="G77" s="452" t="s">
        <v>13</v>
      </c>
      <c r="H77" s="1">
        <v>0</v>
      </c>
      <c r="I77" s="1"/>
      <c r="J77" s="316">
        <v>0</v>
      </c>
      <c r="K77" s="452">
        <v>0</v>
      </c>
      <c r="L77" s="452" t="s">
        <v>13</v>
      </c>
      <c r="M77" s="1">
        <v>0</v>
      </c>
      <c r="N77" s="1"/>
      <c r="O77" s="316">
        <v>0</v>
      </c>
      <c r="P77" s="452">
        <v>0</v>
      </c>
      <c r="Q77" s="452" t="s">
        <v>13</v>
      </c>
      <c r="R77" s="1">
        <v>0</v>
      </c>
      <c r="S77" s="1"/>
      <c r="T77" s="1"/>
      <c r="U77" s="1"/>
    </row>
    <row r="78" spans="1:21">
      <c r="A78" s="1"/>
      <c r="B78" s="316"/>
      <c r="C78" s="1"/>
      <c r="D78" s="1" t="s">
        <v>17</v>
      </c>
      <c r="E78" s="316">
        <v>0</v>
      </c>
      <c r="F78" s="452">
        <v>0</v>
      </c>
      <c r="G78" s="452" t="s">
        <v>13</v>
      </c>
      <c r="H78" s="1">
        <v>0</v>
      </c>
      <c r="I78" s="1"/>
      <c r="J78" s="316">
        <v>0</v>
      </c>
      <c r="K78" s="452">
        <v>0</v>
      </c>
      <c r="L78" s="452" t="s">
        <v>13</v>
      </c>
      <c r="M78" s="1">
        <v>0</v>
      </c>
      <c r="N78" s="1"/>
      <c r="O78" s="316">
        <v>0</v>
      </c>
      <c r="P78" s="452">
        <v>0</v>
      </c>
      <c r="Q78" s="452" t="s">
        <v>13</v>
      </c>
      <c r="R78" s="1">
        <v>0</v>
      </c>
      <c r="S78" s="1"/>
      <c r="T78" s="1"/>
      <c r="U78" s="1"/>
    </row>
    <row r="79" spans="1:21">
      <c r="A79" s="1" t="s">
        <v>15</v>
      </c>
      <c r="B79" s="316">
        <v>4.3</v>
      </c>
      <c r="C79" s="1"/>
      <c r="D79" s="1" t="s">
        <v>10</v>
      </c>
      <c r="E79" s="316">
        <v>0</v>
      </c>
      <c r="F79" s="452">
        <v>0</v>
      </c>
      <c r="G79" s="452" t="s">
        <v>13</v>
      </c>
      <c r="H79" s="1">
        <v>0</v>
      </c>
      <c r="I79" s="1"/>
      <c r="J79" s="316">
        <v>0</v>
      </c>
      <c r="K79" s="452">
        <v>0</v>
      </c>
      <c r="L79" s="452" t="s">
        <v>13</v>
      </c>
      <c r="M79" s="1">
        <v>0</v>
      </c>
      <c r="N79" s="1"/>
      <c r="O79" s="316">
        <v>0</v>
      </c>
      <c r="P79" s="452">
        <v>0</v>
      </c>
      <c r="Q79" s="452" t="s">
        <v>13</v>
      </c>
      <c r="R79" s="1">
        <v>0</v>
      </c>
      <c r="S79" s="1"/>
      <c r="T79" s="1"/>
      <c r="U79" s="1"/>
    </row>
    <row r="80" spans="1:21">
      <c r="A80" s="1"/>
      <c r="B80" s="316"/>
      <c r="C80" s="1"/>
      <c r="D80" s="1" t="s">
        <v>17</v>
      </c>
      <c r="E80" s="316">
        <v>3</v>
      </c>
      <c r="F80" s="452">
        <v>580</v>
      </c>
      <c r="G80" s="452" t="s">
        <v>13</v>
      </c>
      <c r="H80" s="1">
        <v>2</v>
      </c>
      <c r="I80" s="1"/>
      <c r="J80" s="316">
        <v>3</v>
      </c>
      <c r="K80" s="452">
        <v>200</v>
      </c>
      <c r="L80" s="452" t="s">
        <v>13</v>
      </c>
      <c r="M80" s="1">
        <v>0</v>
      </c>
      <c r="N80" s="1"/>
      <c r="O80" s="316">
        <v>3</v>
      </c>
      <c r="P80" s="452">
        <v>870</v>
      </c>
      <c r="Q80" s="452" t="s">
        <v>13</v>
      </c>
      <c r="R80" s="1">
        <v>2</v>
      </c>
      <c r="S80" s="1"/>
      <c r="T80" s="1"/>
      <c r="U80" s="1"/>
    </row>
    <row r="81" spans="1:21">
      <c r="A81" s="1" t="s">
        <v>20</v>
      </c>
      <c r="B81" s="316">
        <v>86.8</v>
      </c>
      <c r="C81" s="1"/>
      <c r="D81" s="1" t="s">
        <v>17</v>
      </c>
      <c r="E81" s="316">
        <v>30</v>
      </c>
      <c r="F81" s="452">
        <v>4300</v>
      </c>
      <c r="G81" s="452">
        <v>392.77933413092012</v>
      </c>
      <c r="H81" s="1"/>
      <c r="I81" s="1"/>
      <c r="J81" s="316">
        <v>21</v>
      </c>
      <c r="K81" s="452">
        <v>350</v>
      </c>
      <c r="L81" s="452">
        <v>33.322411848116033</v>
      </c>
      <c r="M81" s="1">
        <v>3</v>
      </c>
      <c r="N81" s="1"/>
      <c r="O81" s="316">
        <v>30</v>
      </c>
      <c r="P81" s="452">
        <v>3550</v>
      </c>
      <c r="Q81" s="452">
        <v>106.92349878384712</v>
      </c>
      <c r="R81" s="1">
        <v>5</v>
      </c>
      <c r="S81" s="1"/>
      <c r="T81" s="1"/>
      <c r="U81" s="1"/>
    </row>
    <row r="82" spans="1:21">
      <c r="A82" s="1" t="s">
        <v>21</v>
      </c>
      <c r="B82" s="316">
        <v>84.2</v>
      </c>
      <c r="C82" s="1"/>
      <c r="D82" s="1" t="s">
        <v>10</v>
      </c>
      <c r="E82" s="316">
        <v>0</v>
      </c>
      <c r="F82" s="452">
        <v>0</v>
      </c>
      <c r="G82" s="452" t="s">
        <v>13</v>
      </c>
      <c r="H82" s="1">
        <v>0</v>
      </c>
      <c r="I82" s="1"/>
      <c r="J82" s="316">
        <v>0</v>
      </c>
      <c r="K82" s="452">
        <v>0</v>
      </c>
      <c r="L82" s="452" t="s">
        <v>13</v>
      </c>
      <c r="M82" s="1">
        <v>0</v>
      </c>
      <c r="N82" s="1"/>
      <c r="O82" s="316">
        <v>0</v>
      </c>
      <c r="P82" s="452">
        <v>0</v>
      </c>
      <c r="Q82" s="452" t="s">
        <v>13</v>
      </c>
      <c r="R82" s="1">
        <v>0</v>
      </c>
      <c r="S82" s="1"/>
      <c r="T82" s="1"/>
      <c r="U82" s="1"/>
    </row>
    <row r="83" spans="1:21">
      <c r="A83" s="1"/>
      <c r="B83" s="316"/>
      <c r="C83" s="1"/>
      <c r="D83" s="1" t="s">
        <v>17</v>
      </c>
      <c r="E83" s="316">
        <v>0</v>
      </c>
      <c r="F83" s="452">
        <v>0</v>
      </c>
      <c r="G83" s="452" t="s">
        <v>13</v>
      </c>
      <c r="H83" s="1">
        <v>0</v>
      </c>
      <c r="I83" s="1"/>
      <c r="J83" s="316">
        <v>0</v>
      </c>
      <c r="K83" s="452">
        <v>0</v>
      </c>
      <c r="L83" s="452" t="s">
        <v>13</v>
      </c>
      <c r="M83" s="1">
        <v>0</v>
      </c>
      <c r="N83" s="1"/>
      <c r="O83" s="316">
        <v>0</v>
      </c>
      <c r="P83" s="452">
        <v>0</v>
      </c>
      <c r="Q83" s="452" t="s">
        <v>13</v>
      </c>
      <c r="R83" s="1">
        <v>0</v>
      </c>
      <c r="S83" s="1"/>
      <c r="T83" s="1"/>
      <c r="U83" s="1"/>
    </row>
    <row r="84" spans="1:21">
      <c r="A84" s="1" t="s">
        <v>21</v>
      </c>
      <c r="B84" s="316">
        <v>86.8</v>
      </c>
      <c r="C84" s="1"/>
      <c r="D84" s="1" t="s">
        <v>10</v>
      </c>
      <c r="E84" s="316">
        <v>5</v>
      </c>
      <c r="F84" s="452">
        <v>1043</v>
      </c>
      <c r="G84" s="452">
        <v>380.23241533615959</v>
      </c>
      <c r="H84" s="1">
        <v>2</v>
      </c>
      <c r="I84" s="1"/>
      <c r="J84" s="316">
        <v>5</v>
      </c>
      <c r="K84" s="452">
        <v>226</v>
      </c>
      <c r="L84" s="452">
        <v>38.580334853406278</v>
      </c>
      <c r="M84" s="1">
        <v>0</v>
      </c>
      <c r="N84" s="1"/>
      <c r="O84" s="316">
        <v>4</v>
      </c>
      <c r="P84" s="452">
        <v>547</v>
      </c>
      <c r="Q84" s="452" t="s">
        <v>13</v>
      </c>
      <c r="R84" s="1">
        <v>1</v>
      </c>
      <c r="S84" s="1"/>
      <c r="T84" s="1"/>
      <c r="U84" s="1"/>
    </row>
    <row r="85" spans="1:21">
      <c r="A85" s="1"/>
      <c r="B85" s="316"/>
      <c r="C85" s="1"/>
      <c r="D85" s="1" t="s">
        <v>17</v>
      </c>
      <c r="E85" s="316">
        <v>5</v>
      </c>
      <c r="F85" s="452">
        <v>1860</v>
      </c>
      <c r="G85" s="452">
        <v>526.9513623991138</v>
      </c>
      <c r="H85" s="1">
        <v>4</v>
      </c>
      <c r="I85" s="1"/>
      <c r="J85" s="316">
        <v>5</v>
      </c>
      <c r="K85" s="452">
        <v>183</v>
      </c>
      <c r="L85" s="452">
        <v>60.176367505251257</v>
      </c>
      <c r="M85" s="1">
        <v>0</v>
      </c>
      <c r="N85" s="1"/>
      <c r="O85" s="316">
        <v>4</v>
      </c>
      <c r="P85" s="452">
        <v>523</v>
      </c>
      <c r="Q85" s="452" t="s">
        <v>13</v>
      </c>
      <c r="R85" s="1">
        <v>1</v>
      </c>
      <c r="S85" s="1"/>
      <c r="T85" s="1"/>
      <c r="U85" s="1"/>
    </row>
    <row r="86" spans="1:21">
      <c r="A86" s="1" t="s">
        <v>21</v>
      </c>
      <c r="B86" s="316">
        <v>91.4</v>
      </c>
      <c r="C86" s="1"/>
      <c r="D86" s="1" t="s">
        <v>10</v>
      </c>
      <c r="E86" s="316">
        <v>0</v>
      </c>
      <c r="F86" s="452">
        <v>0</v>
      </c>
      <c r="G86" s="452" t="s">
        <v>13</v>
      </c>
      <c r="H86" s="1">
        <v>0</v>
      </c>
      <c r="I86" s="1"/>
      <c r="J86" s="316">
        <v>0</v>
      </c>
      <c r="K86" s="452">
        <v>0</v>
      </c>
      <c r="L86" s="452" t="s">
        <v>13</v>
      </c>
      <c r="M86" s="1">
        <v>0</v>
      </c>
      <c r="N86" s="1"/>
      <c r="O86" s="316">
        <v>0</v>
      </c>
      <c r="P86" s="452">
        <v>0</v>
      </c>
      <c r="Q86" s="452" t="s">
        <v>13</v>
      </c>
      <c r="R86" s="1">
        <v>0</v>
      </c>
      <c r="S86" s="1"/>
      <c r="T86" s="1"/>
      <c r="U86" s="1"/>
    </row>
    <row r="87" spans="1:21">
      <c r="A87" s="1"/>
      <c r="B87" s="316"/>
      <c r="C87" s="1"/>
      <c r="D87" s="1" t="s">
        <v>17</v>
      </c>
      <c r="E87" s="316">
        <v>0</v>
      </c>
      <c r="F87" s="452">
        <v>0</v>
      </c>
      <c r="G87" s="452" t="s">
        <v>13</v>
      </c>
      <c r="H87" s="1">
        <v>0</v>
      </c>
      <c r="I87" s="1"/>
      <c r="J87" s="316">
        <v>0</v>
      </c>
      <c r="K87" s="452">
        <v>0</v>
      </c>
      <c r="L87" s="452" t="s">
        <v>13</v>
      </c>
      <c r="M87" s="1">
        <v>0</v>
      </c>
      <c r="N87" s="1"/>
      <c r="O87" s="316">
        <v>0</v>
      </c>
      <c r="P87" s="452">
        <v>0</v>
      </c>
      <c r="Q87" s="452" t="s">
        <v>13</v>
      </c>
      <c r="R87" s="1">
        <v>0</v>
      </c>
      <c r="S87" s="1"/>
      <c r="T87" s="1"/>
      <c r="U87" s="1"/>
    </row>
    <row r="88" spans="1:21">
      <c r="A88" s="1" t="s">
        <v>21</v>
      </c>
      <c r="B88" s="316">
        <v>92.8</v>
      </c>
      <c r="C88" s="1"/>
      <c r="D88" s="1" t="s">
        <v>10</v>
      </c>
      <c r="E88" s="316">
        <v>5</v>
      </c>
      <c r="F88" s="452">
        <v>1081</v>
      </c>
      <c r="G88" s="452">
        <v>452.37777150073055</v>
      </c>
      <c r="H88" s="1">
        <v>2</v>
      </c>
      <c r="I88" s="1"/>
      <c r="J88" s="316">
        <v>5</v>
      </c>
      <c r="K88" s="452">
        <v>689</v>
      </c>
      <c r="L88" s="452">
        <v>91.001064354854137</v>
      </c>
      <c r="M88" s="1">
        <v>1</v>
      </c>
      <c r="N88" s="1"/>
      <c r="O88" s="316">
        <v>4</v>
      </c>
      <c r="P88" s="452">
        <v>720</v>
      </c>
      <c r="Q88" s="452" t="s">
        <v>13</v>
      </c>
      <c r="R88" s="1">
        <v>1</v>
      </c>
      <c r="S88" s="1"/>
      <c r="T88" s="1"/>
      <c r="U88" s="1"/>
    </row>
    <row r="89" spans="1:21">
      <c r="A89" s="1"/>
      <c r="B89" s="316"/>
      <c r="C89" s="1"/>
      <c r="D89" s="1" t="s">
        <v>17</v>
      </c>
      <c r="E89" s="316">
        <v>5</v>
      </c>
      <c r="F89" s="452">
        <v>1854</v>
      </c>
      <c r="G89" s="452">
        <v>644.81904500018095</v>
      </c>
      <c r="H89" s="1">
        <v>5</v>
      </c>
      <c r="I89" s="1"/>
      <c r="J89" s="316">
        <v>5</v>
      </c>
      <c r="K89" s="452">
        <v>794</v>
      </c>
      <c r="L89" s="452">
        <v>89.804795666350984</v>
      </c>
      <c r="M89" s="1">
        <v>1</v>
      </c>
      <c r="N89" s="1"/>
      <c r="O89" s="316">
        <v>4</v>
      </c>
      <c r="P89" s="452">
        <v>646</v>
      </c>
      <c r="Q89" s="452" t="s">
        <v>13</v>
      </c>
      <c r="R89" s="1">
        <v>2</v>
      </c>
      <c r="S89" s="1"/>
      <c r="T89" s="1"/>
      <c r="U89" s="1"/>
    </row>
    <row r="90" spans="1:21">
      <c r="A90" s="1" t="s">
        <v>22</v>
      </c>
      <c r="B90" s="316">
        <v>306.89999999999998</v>
      </c>
      <c r="C90" s="1"/>
      <c r="D90" s="1" t="s">
        <v>10</v>
      </c>
      <c r="E90" s="316">
        <v>0</v>
      </c>
      <c r="F90" s="452">
        <v>0</v>
      </c>
      <c r="G90" s="452" t="s">
        <v>13</v>
      </c>
      <c r="H90" s="1"/>
      <c r="I90" s="1"/>
      <c r="J90" s="316">
        <v>0</v>
      </c>
      <c r="K90" s="452">
        <v>0</v>
      </c>
      <c r="L90" s="452" t="s">
        <v>13</v>
      </c>
      <c r="M90" s="1">
        <v>0</v>
      </c>
      <c r="N90" s="1"/>
      <c r="O90" s="316">
        <v>0</v>
      </c>
      <c r="P90" s="452">
        <v>0</v>
      </c>
      <c r="Q90" s="452" t="s">
        <v>13</v>
      </c>
      <c r="R90" s="1">
        <v>0</v>
      </c>
      <c r="S90" s="1"/>
      <c r="T90" s="1"/>
      <c r="U90" s="1"/>
    </row>
    <row r="91" spans="1:21">
      <c r="A91" s="1" t="s">
        <v>23</v>
      </c>
      <c r="B91" s="316">
        <v>305.10000000000002</v>
      </c>
      <c r="C91" s="1"/>
      <c r="D91" s="1" t="s">
        <v>10</v>
      </c>
      <c r="E91" s="316">
        <v>5</v>
      </c>
      <c r="F91" s="452">
        <v>733</v>
      </c>
      <c r="G91" s="452">
        <v>128.56326882286817</v>
      </c>
      <c r="H91" s="1">
        <v>1</v>
      </c>
      <c r="I91" s="1"/>
      <c r="J91" s="316">
        <v>5</v>
      </c>
      <c r="K91" s="452">
        <v>448</v>
      </c>
      <c r="L91" s="452">
        <v>66.837219094088169</v>
      </c>
      <c r="M91" s="1">
        <v>1</v>
      </c>
      <c r="N91" s="1"/>
      <c r="O91" s="316">
        <v>5</v>
      </c>
      <c r="P91" s="452">
        <v>1616</v>
      </c>
      <c r="Q91" s="452">
        <v>54.502303356842248</v>
      </c>
      <c r="R91" s="1">
        <v>1</v>
      </c>
      <c r="S91" s="1"/>
      <c r="T91" s="1"/>
      <c r="U91" s="1"/>
    </row>
    <row r="92" spans="1:21">
      <c r="A92" s="1"/>
      <c r="B92" s="316"/>
      <c r="C92" s="1"/>
      <c r="D92" s="1" t="s">
        <v>17</v>
      </c>
      <c r="E92" s="316">
        <v>5</v>
      </c>
      <c r="F92" s="452">
        <v>583</v>
      </c>
      <c r="G92" s="452">
        <v>255.83339709420287</v>
      </c>
      <c r="H92" s="1">
        <v>3</v>
      </c>
      <c r="I92" s="1"/>
      <c r="J92" s="316">
        <v>5</v>
      </c>
      <c r="K92" s="452">
        <v>847</v>
      </c>
      <c r="L92" s="452">
        <v>70.432153501073344</v>
      </c>
      <c r="M92" s="1">
        <v>1</v>
      </c>
      <c r="N92" s="1"/>
      <c r="O92" s="316">
        <v>5</v>
      </c>
      <c r="P92" s="452">
        <v>2489</v>
      </c>
      <c r="Q92" s="452">
        <v>110.74627930160555</v>
      </c>
      <c r="R92" s="1">
        <v>2</v>
      </c>
      <c r="S92" s="1"/>
      <c r="T92" s="1"/>
      <c r="U92" s="1"/>
    </row>
    <row r="93" spans="1:21">
      <c r="A93" s="1" t="s">
        <v>23</v>
      </c>
      <c r="B93" s="316">
        <v>308.10000000000002</v>
      </c>
      <c r="C93" s="1"/>
      <c r="D93" s="1" t="s">
        <v>10</v>
      </c>
      <c r="E93" s="316">
        <v>0</v>
      </c>
      <c r="F93" s="452">
        <v>0</v>
      </c>
      <c r="G93" s="452" t="s">
        <v>13</v>
      </c>
      <c r="H93" s="1">
        <v>0</v>
      </c>
      <c r="I93" s="1"/>
      <c r="J93" s="316">
        <v>0</v>
      </c>
      <c r="K93" s="452">
        <v>0</v>
      </c>
      <c r="L93" s="452" t="s">
        <v>13</v>
      </c>
      <c r="M93" s="1">
        <v>0</v>
      </c>
      <c r="N93" s="1"/>
      <c r="O93" s="316">
        <v>0</v>
      </c>
      <c r="P93" s="452">
        <v>0</v>
      </c>
      <c r="Q93" s="452" t="s">
        <v>13</v>
      </c>
      <c r="R93" s="1">
        <v>0</v>
      </c>
      <c r="S93" s="1"/>
      <c r="T93" s="1"/>
      <c r="U93" s="1"/>
    </row>
    <row r="94" spans="1:21">
      <c r="A94" s="1"/>
      <c r="B94" s="316"/>
      <c r="C94" s="1"/>
      <c r="D94" s="1" t="s">
        <v>17</v>
      </c>
      <c r="E94" s="316">
        <v>0</v>
      </c>
      <c r="F94" s="452">
        <v>0</v>
      </c>
      <c r="G94" s="452" t="s">
        <v>13</v>
      </c>
      <c r="H94" s="1">
        <v>0</v>
      </c>
      <c r="I94" s="1"/>
      <c r="J94" s="316">
        <v>0</v>
      </c>
      <c r="K94" s="452">
        <v>0</v>
      </c>
      <c r="L94" s="452" t="s">
        <v>13</v>
      </c>
      <c r="M94" s="1">
        <v>0</v>
      </c>
      <c r="N94" s="1"/>
      <c r="O94" s="316">
        <v>0</v>
      </c>
      <c r="P94" s="452">
        <v>0</v>
      </c>
      <c r="Q94" s="452" t="s">
        <v>13</v>
      </c>
      <c r="R94" s="1">
        <v>0</v>
      </c>
      <c r="S94" s="1"/>
      <c r="T94" s="1"/>
      <c r="U94" s="1"/>
    </row>
    <row r="95" spans="1:21">
      <c r="A95" s="1" t="s">
        <v>23</v>
      </c>
      <c r="B95" s="316">
        <v>314.8</v>
      </c>
      <c r="C95" s="1"/>
      <c r="D95" s="1" t="s">
        <v>10</v>
      </c>
      <c r="E95" s="316">
        <v>5</v>
      </c>
      <c r="F95" s="452">
        <v>1012</v>
      </c>
      <c r="G95" s="452">
        <v>125.55684260631149</v>
      </c>
      <c r="H95" s="1">
        <v>1</v>
      </c>
      <c r="I95" s="1"/>
      <c r="J95" s="316">
        <v>5</v>
      </c>
      <c r="K95" s="452">
        <v>512</v>
      </c>
      <c r="L95" s="452">
        <v>45.704134024632083</v>
      </c>
      <c r="M95" s="1">
        <v>1</v>
      </c>
      <c r="N95" s="1"/>
      <c r="O95" s="316">
        <v>5</v>
      </c>
      <c r="P95" s="452">
        <v>1333</v>
      </c>
      <c r="Q95" s="452">
        <v>270.33636657338093</v>
      </c>
      <c r="R95" s="1">
        <v>1</v>
      </c>
      <c r="S95" s="1"/>
      <c r="T95" s="1"/>
      <c r="U95" s="1"/>
    </row>
    <row r="96" spans="1:21">
      <c r="A96" s="1"/>
      <c r="B96" s="316"/>
      <c r="C96" s="1"/>
      <c r="D96" s="1" t="s">
        <v>17</v>
      </c>
      <c r="E96" s="316">
        <v>5</v>
      </c>
      <c r="F96" s="452">
        <v>1317</v>
      </c>
      <c r="G96" s="452">
        <v>529.77127683859669</v>
      </c>
      <c r="H96" s="1">
        <v>5</v>
      </c>
      <c r="I96" s="1"/>
      <c r="J96" s="316">
        <v>5</v>
      </c>
      <c r="K96" s="452">
        <v>1106</v>
      </c>
      <c r="L96" s="452">
        <v>184.17497192115451</v>
      </c>
      <c r="M96" s="1">
        <v>2</v>
      </c>
      <c r="N96" s="1"/>
      <c r="O96" s="316">
        <v>5</v>
      </c>
      <c r="P96" s="452">
        <v>2282</v>
      </c>
      <c r="Q96" s="452">
        <v>169.82708204789267</v>
      </c>
      <c r="R96" s="1">
        <v>2</v>
      </c>
      <c r="S96" s="1"/>
      <c r="T96" s="1"/>
      <c r="U96" s="1"/>
    </row>
    <row r="97" spans="1:21">
      <c r="A97" s="1" t="s">
        <v>24</v>
      </c>
      <c r="B97" s="316">
        <v>351</v>
      </c>
      <c r="C97" s="1"/>
      <c r="D97" s="1" t="s">
        <v>10</v>
      </c>
      <c r="E97" s="316">
        <v>4</v>
      </c>
      <c r="F97" s="452">
        <v>1</v>
      </c>
      <c r="G97" s="452" t="s">
        <v>13</v>
      </c>
      <c r="H97" s="1"/>
      <c r="I97" s="1"/>
      <c r="J97" s="316">
        <v>4</v>
      </c>
      <c r="K97" s="452">
        <v>1</v>
      </c>
      <c r="L97" s="452" t="s">
        <v>13</v>
      </c>
      <c r="M97" s="1">
        <v>0</v>
      </c>
      <c r="N97" s="1"/>
      <c r="O97" s="316">
        <v>3</v>
      </c>
      <c r="P97" s="452">
        <v>1</v>
      </c>
      <c r="Q97" s="452" t="s">
        <v>13</v>
      </c>
      <c r="R97" s="1">
        <v>0</v>
      </c>
      <c r="S97" s="1"/>
      <c r="T97" s="1"/>
      <c r="U97" s="1"/>
    </row>
    <row r="98" spans="1:21">
      <c r="A98" s="1" t="s">
        <v>25</v>
      </c>
      <c r="B98" s="316">
        <v>462.8</v>
      </c>
      <c r="C98" s="1"/>
      <c r="D98" s="1" t="s">
        <v>17</v>
      </c>
      <c r="E98" s="316">
        <v>4</v>
      </c>
      <c r="F98" s="452">
        <v>297</v>
      </c>
      <c r="G98" s="452" t="s">
        <v>13</v>
      </c>
      <c r="H98" s="1"/>
      <c r="I98" s="1"/>
      <c r="J98" s="316">
        <v>5</v>
      </c>
      <c r="K98" s="452">
        <v>1106.6500000000001</v>
      </c>
      <c r="L98" s="452">
        <v>78.032568062983771</v>
      </c>
      <c r="M98" s="1">
        <v>2</v>
      </c>
      <c r="N98" s="1"/>
      <c r="O98" s="316">
        <v>4</v>
      </c>
      <c r="P98" s="452">
        <v>290</v>
      </c>
      <c r="Q98" s="452" t="s">
        <v>13</v>
      </c>
      <c r="R98" s="1">
        <v>1</v>
      </c>
      <c r="S98" s="1"/>
      <c r="T98" s="1"/>
      <c r="U98" s="1"/>
    </row>
    <row r="99" spans="1:21">
      <c r="A99" s="1" t="s">
        <v>26</v>
      </c>
      <c r="B99" s="316">
        <v>462.6</v>
      </c>
      <c r="C99" s="1"/>
      <c r="D99" s="1" t="s">
        <v>10</v>
      </c>
      <c r="E99" s="316">
        <v>0</v>
      </c>
      <c r="F99" s="452">
        <v>0</v>
      </c>
      <c r="G99" s="452" t="s">
        <v>13</v>
      </c>
      <c r="H99" s="1">
        <v>0</v>
      </c>
      <c r="I99" s="1"/>
      <c r="J99" s="316">
        <v>0</v>
      </c>
      <c r="K99" s="452">
        <v>0</v>
      </c>
      <c r="L99" s="452" t="s">
        <v>13</v>
      </c>
      <c r="M99" s="1">
        <v>0</v>
      </c>
      <c r="N99" s="1"/>
      <c r="O99" s="316">
        <v>0</v>
      </c>
      <c r="P99" s="452">
        <v>0</v>
      </c>
      <c r="Q99" s="452" t="s">
        <v>13</v>
      </c>
      <c r="R99" s="1">
        <v>0</v>
      </c>
      <c r="S99" s="1"/>
      <c r="T99" s="1"/>
      <c r="U99" s="1"/>
    </row>
    <row r="100" spans="1:21">
      <c r="A100" s="1"/>
      <c r="B100" s="316"/>
      <c r="C100" s="1"/>
      <c r="D100" s="1" t="s">
        <v>17</v>
      </c>
      <c r="E100" s="316">
        <v>5</v>
      </c>
      <c r="F100" s="452">
        <v>687</v>
      </c>
      <c r="G100" s="452">
        <v>195.31892840371441</v>
      </c>
      <c r="H100" s="1">
        <v>1</v>
      </c>
      <c r="I100" s="1"/>
      <c r="J100" s="316">
        <v>5</v>
      </c>
      <c r="K100" s="452">
        <v>574</v>
      </c>
      <c r="L100" s="452">
        <v>135.28118583956629</v>
      </c>
      <c r="M100" s="1">
        <v>2</v>
      </c>
      <c r="N100" s="1"/>
      <c r="O100" s="316">
        <v>5</v>
      </c>
      <c r="P100" s="452">
        <v>411</v>
      </c>
      <c r="Q100" s="452">
        <v>117.63169345360862</v>
      </c>
      <c r="R100" s="1">
        <v>1</v>
      </c>
      <c r="S100" s="1"/>
      <c r="T100" s="1"/>
      <c r="U100" s="1"/>
    </row>
    <row r="101" spans="1:21">
      <c r="A101" s="1" t="s">
        <v>26</v>
      </c>
      <c r="B101" s="316">
        <v>463.9</v>
      </c>
      <c r="C101" s="1"/>
      <c r="D101" s="1" t="s">
        <v>10</v>
      </c>
      <c r="E101" s="316">
        <v>0</v>
      </c>
      <c r="F101" s="452">
        <v>0</v>
      </c>
      <c r="G101" s="452" t="s">
        <v>13</v>
      </c>
      <c r="H101" s="1">
        <v>0</v>
      </c>
      <c r="I101" s="1"/>
      <c r="J101" s="316">
        <v>0</v>
      </c>
      <c r="K101" s="452">
        <v>0</v>
      </c>
      <c r="L101" s="452" t="s">
        <v>13</v>
      </c>
      <c r="M101" s="1">
        <v>0</v>
      </c>
      <c r="N101" s="1"/>
      <c r="O101" s="316">
        <v>0</v>
      </c>
      <c r="P101" s="452">
        <v>0</v>
      </c>
      <c r="Q101" s="452" t="s">
        <v>13</v>
      </c>
      <c r="R101" s="1">
        <v>0</v>
      </c>
      <c r="S101" s="1"/>
      <c r="T101" s="1"/>
      <c r="U101" s="1"/>
    </row>
    <row r="102" spans="1:21">
      <c r="A102" s="1"/>
      <c r="B102" s="316"/>
      <c r="C102" s="1"/>
      <c r="D102" s="1" t="s">
        <v>17</v>
      </c>
      <c r="E102" s="316">
        <v>0</v>
      </c>
      <c r="F102" s="452">
        <v>0</v>
      </c>
      <c r="G102" s="452" t="s">
        <v>13</v>
      </c>
      <c r="H102" s="1">
        <v>0</v>
      </c>
      <c r="I102" s="1"/>
      <c r="J102" s="316">
        <v>0</v>
      </c>
      <c r="K102" s="452">
        <v>0</v>
      </c>
      <c r="L102" s="452" t="s">
        <v>13</v>
      </c>
      <c r="M102" s="1">
        <v>0</v>
      </c>
      <c r="N102" s="1"/>
      <c r="O102" s="316">
        <v>0</v>
      </c>
      <c r="P102" s="452">
        <v>0</v>
      </c>
      <c r="Q102" s="452" t="s">
        <v>13</v>
      </c>
      <c r="R102" s="1">
        <v>0</v>
      </c>
      <c r="S102" s="1"/>
      <c r="T102" s="1"/>
      <c r="U102" s="1"/>
    </row>
    <row r="103" spans="1:21">
      <c r="A103" s="1" t="s">
        <v>26</v>
      </c>
      <c r="B103" s="316">
        <v>469.9</v>
      </c>
      <c r="C103" s="1"/>
      <c r="D103" s="1" t="s">
        <v>10</v>
      </c>
      <c r="E103" s="316">
        <v>0</v>
      </c>
      <c r="F103" s="452">
        <v>0</v>
      </c>
      <c r="G103" s="452" t="s">
        <v>13</v>
      </c>
      <c r="H103" s="1">
        <v>0</v>
      </c>
      <c r="I103" s="1"/>
      <c r="J103" s="316">
        <v>0</v>
      </c>
      <c r="K103" s="452">
        <v>0</v>
      </c>
      <c r="L103" s="452" t="s">
        <v>13</v>
      </c>
      <c r="M103" s="1">
        <v>0</v>
      </c>
      <c r="N103" s="1"/>
      <c r="O103" s="316">
        <v>0</v>
      </c>
      <c r="P103" s="452">
        <v>0</v>
      </c>
      <c r="Q103" s="452" t="s">
        <v>13</v>
      </c>
      <c r="R103" s="1">
        <v>0</v>
      </c>
      <c r="S103" s="1"/>
      <c r="T103" s="1"/>
      <c r="U103" s="1"/>
    </row>
    <row r="104" spans="1:21">
      <c r="A104" s="1"/>
      <c r="B104" s="316"/>
      <c r="C104" s="1"/>
      <c r="D104" s="1" t="s">
        <v>17</v>
      </c>
      <c r="E104" s="316">
        <v>0</v>
      </c>
      <c r="F104" s="452">
        <v>0</v>
      </c>
      <c r="G104" s="452" t="s">
        <v>13</v>
      </c>
      <c r="H104" s="1">
        <v>0</v>
      </c>
      <c r="I104" s="1"/>
      <c r="J104" s="316">
        <v>0</v>
      </c>
      <c r="K104" s="452">
        <v>0</v>
      </c>
      <c r="L104" s="452" t="s">
        <v>13</v>
      </c>
      <c r="M104" s="1">
        <v>0</v>
      </c>
      <c r="N104" s="1"/>
      <c r="O104" s="316">
        <v>0</v>
      </c>
      <c r="P104" s="452">
        <v>0</v>
      </c>
      <c r="Q104" s="452" t="s">
        <v>13</v>
      </c>
      <c r="R104" s="1">
        <v>0</v>
      </c>
      <c r="S104" s="1"/>
      <c r="T104" s="1"/>
      <c r="U104" s="1"/>
    </row>
    <row r="105" spans="1:21">
      <c r="A105" s="1" t="s">
        <v>26</v>
      </c>
      <c r="B105" s="316">
        <v>470</v>
      </c>
      <c r="C105" s="1"/>
      <c r="D105" s="1" t="s">
        <v>10</v>
      </c>
      <c r="E105" s="316">
        <v>0</v>
      </c>
      <c r="F105" s="452">
        <v>0</v>
      </c>
      <c r="G105" s="452" t="s">
        <v>13</v>
      </c>
      <c r="H105" s="1">
        <v>0</v>
      </c>
      <c r="I105" s="1"/>
      <c r="J105" s="316">
        <v>0</v>
      </c>
      <c r="K105" s="452">
        <v>0</v>
      </c>
      <c r="L105" s="452" t="s">
        <v>13</v>
      </c>
      <c r="M105" s="1">
        <v>0</v>
      </c>
      <c r="N105" s="1"/>
      <c r="O105" s="316">
        <v>0</v>
      </c>
      <c r="P105" s="452">
        <v>0</v>
      </c>
      <c r="Q105" s="452" t="s">
        <v>13</v>
      </c>
      <c r="R105" s="1">
        <v>0</v>
      </c>
      <c r="S105" s="1"/>
      <c r="T105" s="1"/>
      <c r="U105" s="1"/>
    </row>
    <row r="106" spans="1:21">
      <c r="A106" s="1"/>
      <c r="B106" s="316"/>
      <c r="C106" s="1"/>
      <c r="D106" s="1" t="s">
        <v>17</v>
      </c>
      <c r="E106" s="316">
        <v>5</v>
      </c>
      <c r="F106" s="452">
        <v>2420</v>
      </c>
      <c r="G106" s="452">
        <v>859.65647906952938</v>
      </c>
      <c r="H106" s="1">
        <v>5</v>
      </c>
      <c r="I106" s="1"/>
      <c r="J106" s="316">
        <v>5</v>
      </c>
      <c r="K106" s="452">
        <v>866</v>
      </c>
      <c r="L106" s="452">
        <v>186.63403340096912</v>
      </c>
      <c r="M106" s="1">
        <v>2</v>
      </c>
      <c r="N106" s="1"/>
      <c r="O106" s="316">
        <v>5</v>
      </c>
      <c r="P106" s="452">
        <v>921</v>
      </c>
      <c r="Q106" s="452">
        <v>169.21562103486772</v>
      </c>
      <c r="R106" s="1">
        <v>2</v>
      </c>
      <c r="S106" s="1"/>
      <c r="T106" s="1"/>
      <c r="U106" s="1"/>
    </row>
    <row r="107" spans="1:21">
      <c r="A107" s="1" t="s">
        <v>26</v>
      </c>
      <c r="B107" s="316">
        <v>477.5</v>
      </c>
      <c r="C107" s="1"/>
      <c r="D107" s="1" t="s">
        <v>10</v>
      </c>
      <c r="E107" s="316">
        <v>0</v>
      </c>
      <c r="F107" s="452">
        <v>0</v>
      </c>
      <c r="G107" s="452" t="s">
        <v>13</v>
      </c>
      <c r="H107" s="1">
        <v>0</v>
      </c>
      <c r="I107" s="1"/>
      <c r="J107" s="316">
        <v>0</v>
      </c>
      <c r="K107" s="452">
        <v>0</v>
      </c>
      <c r="L107" s="452" t="s">
        <v>13</v>
      </c>
      <c r="M107" s="1">
        <v>0</v>
      </c>
      <c r="N107" s="1"/>
      <c r="O107" s="316">
        <v>0</v>
      </c>
      <c r="P107" s="452">
        <v>0</v>
      </c>
      <c r="Q107" s="452" t="s">
        <v>13</v>
      </c>
      <c r="R107" s="1">
        <v>0</v>
      </c>
      <c r="S107" s="1"/>
      <c r="T107" s="1"/>
      <c r="U107" s="1"/>
    </row>
    <row r="108" spans="1:21">
      <c r="A108" s="1"/>
      <c r="B108" s="316"/>
      <c r="C108" s="1"/>
      <c r="D108" s="1" t="s">
        <v>17</v>
      </c>
      <c r="E108" s="316">
        <v>5</v>
      </c>
      <c r="F108" s="452">
        <v>1414</v>
      </c>
      <c r="G108" s="452">
        <v>468.89761713483813</v>
      </c>
      <c r="H108" s="1">
        <v>4</v>
      </c>
      <c r="I108" s="1"/>
      <c r="J108" s="316">
        <v>5</v>
      </c>
      <c r="K108" s="452">
        <v>326</v>
      </c>
      <c r="L108" s="452">
        <v>122.89123905808505</v>
      </c>
      <c r="M108" s="1">
        <v>2</v>
      </c>
      <c r="N108" s="1"/>
      <c r="O108" s="316">
        <v>5</v>
      </c>
      <c r="P108" s="452">
        <v>1910</v>
      </c>
      <c r="Q108" s="452">
        <v>145.89056796397287</v>
      </c>
      <c r="R108" s="1">
        <v>2</v>
      </c>
      <c r="S108" s="1"/>
      <c r="T108" s="1"/>
      <c r="U108" s="1"/>
    </row>
    <row r="109" spans="1:21">
      <c r="A109" s="1" t="s">
        <v>27</v>
      </c>
      <c r="B109" s="316">
        <v>594</v>
      </c>
      <c r="C109" s="1"/>
      <c r="D109" s="1" t="s">
        <v>17</v>
      </c>
      <c r="E109" s="316">
        <v>30</v>
      </c>
      <c r="F109" s="452">
        <v>6488</v>
      </c>
      <c r="G109" s="452">
        <v>218.33860674306618</v>
      </c>
      <c r="H109" s="1"/>
      <c r="I109" s="1"/>
      <c r="J109" s="316">
        <v>31</v>
      </c>
      <c r="K109" s="452">
        <v>1010</v>
      </c>
      <c r="L109" s="452">
        <v>76.039681141607744</v>
      </c>
      <c r="M109" s="1">
        <v>7</v>
      </c>
      <c r="N109" s="1"/>
      <c r="O109" s="316">
        <v>30</v>
      </c>
      <c r="P109" s="452">
        <v>2400</v>
      </c>
      <c r="Q109" s="452">
        <v>71.067895501777414</v>
      </c>
      <c r="R109" s="1">
        <v>4</v>
      </c>
      <c r="S109" s="1"/>
      <c r="T109" s="1"/>
      <c r="U109" s="1"/>
    </row>
    <row r="110" spans="1:21">
      <c r="A110" s="1" t="s">
        <v>28</v>
      </c>
      <c r="B110" s="316">
        <v>594</v>
      </c>
      <c r="C110" s="1"/>
      <c r="D110" s="1" t="s">
        <v>10</v>
      </c>
      <c r="E110" s="316">
        <v>0</v>
      </c>
      <c r="F110" s="452">
        <v>0</v>
      </c>
      <c r="G110" s="452" t="s">
        <v>13</v>
      </c>
      <c r="H110" s="1">
        <v>0</v>
      </c>
      <c r="I110" s="1"/>
      <c r="J110" s="316">
        <v>0</v>
      </c>
      <c r="K110" s="452">
        <v>0</v>
      </c>
      <c r="L110" s="452" t="s">
        <v>13</v>
      </c>
      <c r="M110" s="1">
        <v>0</v>
      </c>
      <c r="N110" s="1"/>
      <c r="O110" s="316">
        <v>0</v>
      </c>
      <c r="P110" s="452">
        <v>0</v>
      </c>
      <c r="Q110" s="452" t="s">
        <v>13</v>
      </c>
      <c r="R110" s="1">
        <v>0</v>
      </c>
      <c r="S110" s="1"/>
      <c r="T110" s="1"/>
      <c r="U110" s="1"/>
    </row>
    <row r="111" spans="1:21">
      <c r="A111" s="1"/>
      <c r="B111" s="316"/>
      <c r="C111" s="1"/>
      <c r="D111" s="1" t="s">
        <v>17</v>
      </c>
      <c r="E111" s="316">
        <v>5</v>
      </c>
      <c r="F111" s="452">
        <v>1081</v>
      </c>
      <c r="G111" s="452">
        <v>588.22334215618093</v>
      </c>
      <c r="H111" s="1">
        <v>5</v>
      </c>
      <c r="I111" s="1"/>
      <c r="J111" s="316">
        <v>5</v>
      </c>
      <c r="K111" s="452">
        <v>520</v>
      </c>
      <c r="L111" s="452">
        <v>72.68126847881031</v>
      </c>
      <c r="M111" s="1">
        <v>1</v>
      </c>
      <c r="N111" s="1"/>
      <c r="O111" s="316">
        <v>5</v>
      </c>
      <c r="P111" s="452">
        <v>749</v>
      </c>
      <c r="Q111" s="452" t="s">
        <v>13</v>
      </c>
      <c r="R111" s="1">
        <v>2</v>
      </c>
      <c r="S111" s="1"/>
      <c r="T111" s="1"/>
      <c r="U111" s="1"/>
    </row>
    <row r="112" spans="1:21">
      <c r="A112" s="1" t="s">
        <v>28</v>
      </c>
      <c r="B112" s="316">
        <v>680.7</v>
      </c>
      <c r="C112" s="1"/>
      <c r="D112" s="1" t="s">
        <v>10</v>
      </c>
      <c r="E112" s="316">
        <v>0</v>
      </c>
      <c r="F112" s="452">
        <v>0</v>
      </c>
      <c r="G112" s="452" t="s">
        <v>13</v>
      </c>
      <c r="H112" s="1">
        <v>0</v>
      </c>
      <c r="I112" s="1"/>
      <c r="J112" s="316">
        <v>0</v>
      </c>
      <c r="K112" s="452">
        <v>0</v>
      </c>
      <c r="L112" s="452" t="s">
        <v>13</v>
      </c>
      <c r="M112" s="1">
        <v>0</v>
      </c>
      <c r="N112" s="1"/>
      <c r="O112" s="316">
        <v>0</v>
      </c>
      <c r="P112" s="452">
        <v>0</v>
      </c>
      <c r="Q112" s="452" t="s">
        <v>13</v>
      </c>
      <c r="R112" s="1">
        <v>0</v>
      </c>
      <c r="S112" s="1"/>
      <c r="T112" s="1"/>
      <c r="U112" s="1"/>
    </row>
    <row r="113" spans="1:21">
      <c r="A113" s="1"/>
      <c r="B113" s="316"/>
      <c r="C113" s="1"/>
      <c r="D113" s="1" t="s">
        <v>17</v>
      </c>
      <c r="E113" s="316">
        <v>0</v>
      </c>
      <c r="F113" s="452">
        <v>0</v>
      </c>
      <c r="G113" s="452" t="s">
        <v>13</v>
      </c>
      <c r="H113" s="1">
        <v>0</v>
      </c>
      <c r="I113" s="1"/>
      <c r="J113" s="316">
        <v>0</v>
      </c>
      <c r="K113" s="452">
        <v>0</v>
      </c>
      <c r="L113" s="452" t="s">
        <v>13</v>
      </c>
      <c r="M113" s="1">
        <v>0</v>
      </c>
      <c r="N113" s="1"/>
      <c r="O113" s="316">
        <v>0</v>
      </c>
      <c r="P113" s="452">
        <v>0</v>
      </c>
      <c r="Q113" s="452" t="s">
        <v>13</v>
      </c>
      <c r="R113" s="1">
        <v>0</v>
      </c>
      <c r="S113" s="1"/>
      <c r="T113" s="1"/>
      <c r="U113" s="1"/>
    </row>
    <row r="114" spans="1:21">
      <c r="A114" s="1" t="s">
        <v>28</v>
      </c>
      <c r="B114" s="316">
        <v>619.29999999999995</v>
      </c>
      <c r="C114" s="1"/>
      <c r="D114" s="1" t="s">
        <v>10</v>
      </c>
      <c r="E114" s="316">
        <v>0</v>
      </c>
      <c r="F114" s="452">
        <v>0</v>
      </c>
      <c r="G114" s="452" t="s">
        <v>13</v>
      </c>
      <c r="H114" s="1">
        <v>0</v>
      </c>
      <c r="I114" s="1"/>
      <c r="J114" s="316">
        <v>0</v>
      </c>
      <c r="K114" s="452">
        <v>0</v>
      </c>
      <c r="L114" s="452" t="s">
        <v>13</v>
      </c>
      <c r="M114" s="1">
        <v>0</v>
      </c>
      <c r="N114" s="1"/>
      <c r="O114" s="316">
        <v>0</v>
      </c>
      <c r="P114" s="452">
        <v>0</v>
      </c>
      <c r="Q114" s="452" t="s">
        <v>13</v>
      </c>
      <c r="R114" s="1">
        <v>0</v>
      </c>
      <c r="S114" s="1"/>
      <c r="T114" s="1"/>
      <c r="U114" s="1"/>
    </row>
    <row r="115" spans="1:21">
      <c r="A115" s="1"/>
      <c r="B115" s="316"/>
      <c r="C115" s="1"/>
      <c r="D115" s="1" t="s">
        <v>17</v>
      </c>
      <c r="E115" s="316">
        <v>5</v>
      </c>
      <c r="F115" s="452">
        <v>565</v>
      </c>
      <c r="G115" s="452">
        <v>301.28635215576548</v>
      </c>
      <c r="H115" s="1">
        <v>3</v>
      </c>
      <c r="I115" s="1"/>
      <c r="J115" s="316">
        <v>5</v>
      </c>
      <c r="K115" s="452">
        <v>309</v>
      </c>
      <c r="L115" s="452">
        <v>68.172639582433732</v>
      </c>
      <c r="M115" s="1">
        <v>1</v>
      </c>
      <c r="N115" s="1"/>
      <c r="O115" s="316">
        <v>4</v>
      </c>
      <c r="P115" s="452">
        <v>1017</v>
      </c>
      <c r="Q115" s="452" t="s">
        <v>13</v>
      </c>
      <c r="R115" s="1">
        <v>3</v>
      </c>
      <c r="S115" s="1"/>
      <c r="T115" s="1"/>
      <c r="U115" s="1"/>
    </row>
    <row r="116" spans="1:21">
      <c r="A116" s="1" t="s">
        <v>29</v>
      </c>
      <c r="B116" s="316">
        <v>791.5</v>
      </c>
      <c r="C116" s="1"/>
      <c r="D116" s="1" t="s">
        <v>10</v>
      </c>
      <c r="E116" s="316">
        <v>30</v>
      </c>
      <c r="F116" s="452">
        <v>517</v>
      </c>
      <c r="G116" s="452">
        <v>122.16538842207834</v>
      </c>
      <c r="H116" s="1"/>
      <c r="I116" s="1"/>
      <c r="J116" s="316">
        <v>30</v>
      </c>
      <c r="K116" s="452">
        <v>2420</v>
      </c>
      <c r="L116" s="452">
        <v>92.378067643139275</v>
      </c>
      <c r="M116" s="1">
        <v>2</v>
      </c>
      <c r="N116" s="1"/>
      <c r="O116" s="316">
        <v>29</v>
      </c>
      <c r="P116" s="452">
        <v>2909</v>
      </c>
      <c r="Q116" s="452">
        <v>110.15486754729412</v>
      </c>
      <c r="R116" s="1">
        <v>5</v>
      </c>
      <c r="S116" s="1"/>
      <c r="T116" s="1"/>
      <c r="U116" s="1"/>
    </row>
    <row r="117" spans="1:21">
      <c r="A117" s="1" t="s">
        <v>30</v>
      </c>
      <c r="B117" s="316">
        <v>791.5</v>
      </c>
      <c r="C117" s="1"/>
      <c r="D117" s="1" t="s">
        <v>10</v>
      </c>
      <c r="E117" s="316">
        <v>0</v>
      </c>
      <c r="F117" s="452">
        <v>0</v>
      </c>
      <c r="G117" s="452" t="s">
        <v>13</v>
      </c>
      <c r="H117" s="1">
        <v>0</v>
      </c>
      <c r="I117" s="1"/>
      <c r="J117" s="316">
        <v>0</v>
      </c>
      <c r="K117" s="452">
        <v>0</v>
      </c>
      <c r="L117" s="452" t="s">
        <v>13</v>
      </c>
      <c r="M117" s="1">
        <v>0</v>
      </c>
      <c r="N117" s="1"/>
      <c r="O117" s="316">
        <v>0</v>
      </c>
      <c r="P117" s="452">
        <v>0</v>
      </c>
      <c r="Q117" s="452" t="s">
        <v>13</v>
      </c>
      <c r="R117" s="1">
        <v>0</v>
      </c>
      <c r="S117" s="1"/>
      <c r="T117" s="1"/>
      <c r="U117" s="1"/>
    </row>
    <row r="118" spans="1:21">
      <c r="A118" s="1"/>
      <c r="B118" s="316"/>
      <c r="C118" s="1"/>
      <c r="D118" s="1" t="s">
        <v>17</v>
      </c>
      <c r="E118" s="316">
        <v>5</v>
      </c>
      <c r="F118" s="452">
        <v>1246</v>
      </c>
      <c r="G118" s="452">
        <v>234.49502483895026</v>
      </c>
      <c r="H118" s="1">
        <v>3</v>
      </c>
      <c r="I118" s="1"/>
      <c r="J118" s="316">
        <v>5</v>
      </c>
      <c r="K118" s="452">
        <v>2909</v>
      </c>
      <c r="L118" s="452">
        <v>82</v>
      </c>
      <c r="M118" s="1">
        <v>1</v>
      </c>
      <c r="N118" s="1"/>
      <c r="O118" s="316">
        <v>5</v>
      </c>
      <c r="P118" s="452">
        <v>2010</v>
      </c>
      <c r="Q118" s="452">
        <v>661.80140984672789</v>
      </c>
      <c r="R118" s="1">
        <v>4</v>
      </c>
      <c r="S118" s="1"/>
      <c r="T118" s="1"/>
      <c r="U118" s="1"/>
    </row>
    <row r="119" spans="1:21">
      <c r="A119" s="1" t="s">
        <v>30</v>
      </c>
      <c r="B119" s="316">
        <v>793.7</v>
      </c>
      <c r="C119" s="1"/>
      <c r="D119" s="1" t="s">
        <v>10</v>
      </c>
      <c r="E119" s="316">
        <v>0</v>
      </c>
      <c r="F119" s="452">
        <v>0</v>
      </c>
      <c r="G119" s="452" t="s">
        <v>13</v>
      </c>
      <c r="H119" s="1">
        <v>0</v>
      </c>
      <c r="I119" s="1"/>
      <c r="J119" s="316">
        <v>0</v>
      </c>
      <c r="K119" s="452">
        <v>0</v>
      </c>
      <c r="L119" s="452" t="s">
        <v>13</v>
      </c>
      <c r="M119" s="1">
        <v>0</v>
      </c>
      <c r="N119" s="1"/>
      <c r="O119" s="316">
        <v>0</v>
      </c>
      <c r="P119" s="452">
        <v>0</v>
      </c>
      <c r="Q119" s="452" t="s">
        <v>13</v>
      </c>
      <c r="R119" s="1">
        <v>0</v>
      </c>
      <c r="S119" s="1"/>
      <c r="T119" s="1"/>
      <c r="U119" s="1"/>
    </row>
    <row r="120" spans="1:21">
      <c r="A120" s="1"/>
      <c r="B120" s="316"/>
      <c r="C120" s="1"/>
      <c r="D120" s="1" t="s">
        <v>17</v>
      </c>
      <c r="E120" s="316">
        <v>5</v>
      </c>
      <c r="F120" s="452">
        <v>1401</v>
      </c>
      <c r="G120" s="452">
        <v>370.41296601716539</v>
      </c>
      <c r="H120" s="1">
        <v>4</v>
      </c>
      <c r="I120" s="1"/>
      <c r="J120" s="316">
        <v>5</v>
      </c>
      <c r="K120" s="452">
        <v>3654</v>
      </c>
      <c r="L120" s="452">
        <v>106.15009063025452</v>
      </c>
      <c r="M120" s="1">
        <v>1</v>
      </c>
      <c r="N120" s="1"/>
      <c r="O120" s="316">
        <v>5</v>
      </c>
      <c r="P120" s="452">
        <v>1890</v>
      </c>
      <c r="Q120" s="452">
        <v>717.26505188373358</v>
      </c>
      <c r="R120" s="1">
        <v>4</v>
      </c>
      <c r="S120" s="1"/>
      <c r="T120" s="1"/>
      <c r="U120" s="1"/>
    </row>
    <row r="121" spans="1:21">
      <c r="A121" s="1" t="s">
        <v>30</v>
      </c>
      <c r="B121" s="316">
        <v>797.3</v>
      </c>
      <c r="C121" s="1"/>
      <c r="D121" s="1" t="s">
        <v>10</v>
      </c>
      <c r="E121" s="316">
        <v>0</v>
      </c>
      <c r="F121" s="452">
        <v>0</v>
      </c>
      <c r="G121" s="452" t="s">
        <v>13</v>
      </c>
      <c r="H121" s="1">
        <v>0</v>
      </c>
      <c r="I121" s="1"/>
      <c r="J121" s="316">
        <v>0</v>
      </c>
      <c r="K121" s="452">
        <v>0</v>
      </c>
      <c r="L121" s="452" t="s">
        <v>13</v>
      </c>
      <c r="M121" s="1">
        <v>0</v>
      </c>
      <c r="N121" s="1"/>
      <c r="O121" s="316">
        <v>0</v>
      </c>
      <c r="P121" s="452">
        <v>0</v>
      </c>
      <c r="Q121" s="452" t="s">
        <v>13</v>
      </c>
      <c r="R121" s="1">
        <v>0</v>
      </c>
      <c r="S121" s="1"/>
      <c r="T121" s="1"/>
      <c r="U121" s="1"/>
    </row>
    <row r="122" spans="1:21">
      <c r="A122" s="1"/>
      <c r="B122" s="316"/>
      <c r="C122" s="1"/>
      <c r="D122" s="1" t="s">
        <v>17</v>
      </c>
      <c r="E122" s="316">
        <v>0</v>
      </c>
      <c r="F122" s="452">
        <v>0</v>
      </c>
      <c r="G122" s="452" t="s">
        <v>13</v>
      </c>
      <c r="H122" s="1">
        <v>0</v>
      </c>
      <c r="I122" s="1"/>
      <c r="J122" s="316">
        <v>0</v>
      </c>
      <c r="K122" s="452">
        <v>0</v>
      </c>
      <c r="L122" s="452" t="s">
        <v>13</v>
      </c>
      <c r="M122" s="1">
        <v>0</v>
      </c>
      <c r="N122" s="1"/>
      <c r="O122" s="316">
        <v>0</v>
      </c>
      <c r="P122" s="452">
        <v>0</v>
      </c>
      <c r="Q122" s="452" t="s">
        <v>13</v>
      </c>
      <c r="R122" s="1">
        <v>0</v>
      </c>
      <c r="S122" s="1"/>
      <c r="T122" s="1"/>
      <c r="U122" s="1"/>
    </row>
    <row r="123" spans="1:21">
      <c r="A123" s="1" t="s">
        <v>31</v>
      </c>
      <c r="B123" s="316">
        <v>935.5</v>
      </c>
      <c r="C123" s="1"/>
      <c r="D123" s="1" t="s">
        <v>17</v>
      </c>
      <c r="E123" s="316">
        <v>10</v>
      </c>
      <c r="F123" s="452">
        <v>648.79999999999995</v>
      </c>
      <c r="G123" s="452">
        <v>81.099135610703073</v>
      </c>
      <c r="H123" s="1"/>
      <c r="I123" s="1"/>
      <c r="J123" s="316">
        <v>8</v>
      </c>
      <c r="K123" s="452">
        <v>63.7</v>
      </c>
      <c r="L123" s="452">
        <v>11.259414139205392</v>
      </c>
      <c r="M123" s="1">
        <v>0</v>
      </c>
      <c r="N123" s="1"/>
      <c r="O123" s="316">
        <v>11</v>
      </c>
      <c r="P123" s="452">
        <v>95.9</v>
      </c>
      <c r="Q123" s="452">
        <v>13.383301330394717</v>
      </c>
      <c r="R123" s="1">
        <v>0</v>
      </c>
      <c r="S123" s="1"/>
      <c r="T123" s="1"/>
      <c r="U123" s="1"/>
    </row>
    <row r="124" spans="1:21">
      <c r="O124" s="316"/>
      <c r="P124" s="452"/>
      <c r="Q124" s="452"/>
      <c r="R124" s="1"/>
      <c r="S124" s="1"/>
      <c r="T124" s="1"/>
      <c r="U124" s="1"/>
    </row>
    <row r="127" spans="1:21">
      <c r="A127" s="1"/>
      <c r="B127" s="316"/>
      <c r="C127" s="1"/>
      <c r="D127" s="316"/>
      <c r="E127" s="316"/>
      <c r="F127" s="316"/>
      <c r="G127" s="452"/>
      <c r="H127" s="316"/>
      <c r="I127" s="1"/>
      <c r="J127" s="316"/>
      <c r="K127" s="316"/>
      <c r="L127" s="452"/>
      <c r="M127" s="316"/>
      <c r="N127" s="1"/>
      <c r="O127" s="316"/>
      <c r="P127" s="316"/>
      <c r="Q127" s="452"/>
      <c r="R127" s="316"/>
    </row>
    <row r="128" spans="1:21">
      <c r="A128" s="1"/>
      <c r="B128" s="316"/>
      <c r="C128" s="1"/>
      <c r="D128" s="316"/>
      <c r="E128" s="316"/>
      <c r="F128" s="316" t="s">
        <v>47</v>
      </c>
      <c r="G128" s="452"/>
      <c r="H128" s="316" t="s">
        <v>33</v>
      </c>
      <c r="I128" s="1"/>
      <c r="J128" s="316"/>
      <c r="K128" s="316" t="s">
        <v>48</v>
      </c>
      <c r="L128" s="452"/>
      <c r="M128" s="316" t="s">
        <v>33</v>
      </c>
      <c r="N128" s="1"/>
      <c r="O128" s="316"/>
      <c r="P128" s="316" t="s">
        <v>49</v>
      </c>
      <c r="Q128" s="452"/>
      <c r="R128" s="316" t="s">
        <v>33</v>
      </c>
    </row>
    <row r="129" spans="1:18">
      <c r="A129" s="1"/>
      <c r="B129" s="316"/>
      <c r="C129" s="1"/>
      <c r="D129" s="316"/>
      <c r="E129" s="316"/>
      <c r="F129" s="316"/>
      <c r="G129" s="452"/>
      <c r="H129" s="316"/>
      <c r="I129" s="1"/>
      <c r="J129" s="316"/>
      <c r="K129" s="316"/>
      <c r="L129" s="452"/>
      <c r="M129" s="316"/>
      <c r="N129" s="1"/>
      <c r="O129" s="316"/>
      <c r="P129" s="316"/>
      <c r="Q129" s="452"/>
      <c r="R129" s="316"/>
    </row>
    <row r="130" spans="1:18">
      <c r="A130" s="1" t="s">
        <v>3</v>
      </c>
      <c r="B130" s="316" t="s">
        <v>4</v>
      </c>
      <c r="C130" s="1"/>
      <c r="D130" s="316" t="s">
        <v>5</v>
      </c>
      <c r="E130" s="316" t="s">
        <v>6</v>
      </c>
      <c r="F130" s="316" t="s">
        <v>7</v>
      </c>
      <c r="G130" s="452" t="s">
        <v>8</v>
      </c>
      <c r="H130" s="316" t="s">
        <v>36</v>
      </c>
      <c r="I130" s="1"/>
      <c r="J130" s="316" t="s">
        <v>6</v>
      </c>
      <c r="K130" s="316" t="s">
        <v>7</v>
      </c>
      <c r="L130" s="452" t="s">
        <v>8</v>
      </c>
      <c r="M130" s="316" t="s">
        <v>36</v>
      </c>
      <c r="N130" s="1"/>
      <c r="O130" s="316" t="s">
        <v>6</v>
      </c>
      <c r="P130" s="316" t="s">
        <v>7</v>
      </c>
      <c r="Q130" s="452" t="s">
        <v>8</v>
      </c>
      <c r="R130" s="316" t="s">
        <v>36</v>
      </c>
    </row>
    <row r="131" spans="1:18">
      <c r="A131" s="1" t="s">
        <v>9</v>
      </c>
      <c r="B131" s="316">
        <v>-8.5</v>
      </c>
      <c r="C131" s="1"/>
      <c r="D131" s="316" t="s">
        <v>10</v>
      </c>
      <c r="E131" s="316">
        <v>21</v>
      </c>
      <c r="F131" s="316">
        <v>540</v>
      </c>
      <c r="G131" s="452">
        <v>123.4250765221805</v>
      </c>
      <c r="H131" s="316">
        <v>2</v>
      </c>
      <c r="I131" s="1"/>
      <c r="J131" s="316">
        <v>23</v>
      </c>
      <c r="K131" s="316">
        <v>660</v>
      </c>
      <c r="L131" s="452">
        <v>102.53142285545682</v>
      </c>
      <c r="M131" s="316">
        <v>2</v>
      </c>
      <c r="N131" s="1"/>
      <c r="O131" s="316">
        <v>19</v>
      </c>
      <c r="P131" s="316">
        <v>6840</v>
      </c>
      <c r="Q131" s="452">
        <v>281.95879497645251</v>
      </c>
      <c r="R131" s="316">
        <v>5</v>
      </c>
    </row>
    <row r="132" spans="1:18">
      <c r="A132" s="1" t="s">
        <v>37</v>
      </c>
      <c r="B132" s="316"/>
      <c r="C132" s="1"/>
      <c r="D132" s="316"/>
      <c r="E132" s="316"/>
      <c r="F132" s="316"/>
      <c r="G132" s="452"/>
      <c r="H132" s="316"/>
      <c r="I132" s="1"/>
      <c r="J132" s="316"/>
      <c r="K132" s="316"/>
      <c r="L132" s="452"/>
      <c r="M132" s="316"/>
      <c r="N132" s="1"/>
      <c r="O132" s="316"/>
      <c r="P132" s="316"/>
      <c r="Q132" s="452"/>
      <c r="R132" s="316"/>
    </row>
    <row r="133" spans="1:18">
      <c r="A133" s="1" t="s">
        <v>12</v>
      </c>
      <c r="B133" s="316">
        <v>-4.5</v>
      </c>
      <c r="C133" s="1"/>
      <c r="D133" s="316" t="s">
        <v>10</v>
      </c>
      <c r="E133" s="316">
        <v>0</v>
      </c>
      <c r="F133" s="316">
        <v>0</v>
      </c>
      <c r="G133" s="452" t="s">
        <v>13</v>
      </c>
      <c r="H133" s="316">
        <v>0</v>
      </c>
      <c r="I133" s="1"/>
      <c r="J133" s="316">
        <v>0</v>
      </c>
      <c r="K133" s="316">
        <v>0</v>
      </c>
      <c r="L133" s="452" t="s">
        <v>13</v>
      </c>
      <c r="M133" s="316">
        <v>0</v>
      </c>
      <c r="N133" s="1"/>
      <c r="O133" s="316">
        <v>0</v>
      </c>
      <c r="P133" s="316">
        <v>0</v>
      </c>
      <c r="Q133" s="452" t="s">
        <v>13</v>
      </c>
      <c r="R133" s="316">
        <v>0</v>
      </c>
    </row>
    <row r="134" spans="1:18">
      <c r="A134" s="1" t="s">
        <v>38</v>
      </c>
      <c r="B134" s="316"/>
      <c r="C134" s="1"/>
      <c r="D134" s="316"/>
      <c r="E134" s="316"/>
      <c r="F134" s="316"/>
      <c r="G134" s="452"/>
      <c r="H134" s="316"/>
      <c r="I134" s="1"/>
      <c r="J134" s="316"/>
      <c r="K134" s="316"/>
      <c r="L134" s="452"/>
      <c r="M134" s="316"/>
      <c r="N134" s="1"/>
      <c r="O134" s="316"/>
      <c r="P134" s="316"/>
      <c r="Q134" s="452"/>
      <c r="R134" s="316"/>
    </row>
    <row r="135" spans="1:18">
      <c r="A135" s="1" t="s">
        <v>15</v>
      </c>
      <c r="B135" s="316" t="s">
        <v>16</v>
      </c>
      <c r="C135" s="1"/>
      <c r="D135" s="316" t="s">
        <v>10</v>
      </c>
      <c r="E135" s="316">
        <v>0</v>
      </c>
      <c r="F135" s="316">
        <v>0</v>
      </c>
      <c r="G135" s="452" t="s">
        <v>13</v>
      </c>
      <c r="H135" s="316">
        <v>0</v>
      </c>
      <c r="I135" s="1"/>
      <c r="J135" s="316">
        <v>0</v>
      </c>
      <c r="K135" s="316">
        <v>0</v>
      </c>
      <c r="L135" s="452" t="s">
        <v>13</v>
      </c>
      <c r="M135" s="316">
        <v>0</v>
      </c>
      <c r="N135" s="1"/>
      <c r="O135" s="316">
        <v>0</v>
      </c>
      <c r="P135" s="316">
        <v>0</v>
      </c>
      <c r="Q135" s="452" t="s">
        <v>13</v>
      </c>
      <c r="R135" s="316">
        <v>0</v>
      </c>
    </row>
    <row r="136" spans="1:18">
      <c r="A136" s="1"/>
      <c r="B136" s="316"/>
      <c r="C136" s="1"/>
      <c r="D136" s="316" t="s">
        <v>17</v>
      </c>
      <c r="E136" s="316">
        <v>0</v>
      </c>
      <c r="F136" s="316">
        <v>0</v>
      </c>
      <c r="G136" s="452" t="s">
        <v>13</v>
      </c>
      <c r="H136" s="316">
        <v>0</v>
      </c>
      <c r="I136" s="1"/>
      <c r="J136" s="316">
        <v>0</v>
      </c>
      <c r="K136" s="316">
        <v>0</v>
      </c>
      <c r="L136" s="452" t="s">
        <v>13</v>
      </c>
      <c r="M136" s="316">
        <v>0</v>
      </c>
      <c r="N136" s="1"/>
      <c r="O136" s="316">
        <v>0</v>
      </c>
      <c r="P136" s="316">
        <v>0</v>
      </c>
      <c r="Q136" s="452" t="s">
        <v>13</v>
      </c>
      <c r="R136" s="316">
        <v>0</v>
      </c>
    </row>
    <row r="137" spans="1:18">
      <c r="A137" s="1" t="s">
        <v>15</v>
      </c>
      <c r="B137" s="316" t="s">
        <v>18</v>
      </c>
      <c r="C137" s="1"/>
      <c r="D137" s="316" t="s">
        <v>10</v>
      </c>
      <c r="E137" s="316">
        <v>0</v>
      </c>
      <c r="F137" s="316">
        <v>0</v>
      </c>
      <c r="G137" s="452" t="s">
        <v>13</v>
      </c>
      <c r="H137" s="316">
        <v>0</v>
      </c>
      <c r="I137" s="1"/>
      <c r="J137" s="316">
        <v>0</v>
      </c>
      <c r="K137" s="316">
        <v>0</v>
      </c>
      <c r="L137" s="452" t="s">
        <v>13</v>
      </c>
      <c r="M137" s="316">
        <v>0</v>
      </c>
      <c r="N137" s="1"/>
      <c r="O137" s="316">
        <v>0</v>
      </c>
      <c r="P137" s="316">
        <v>0</v>
      </c>
      <c r="Q137" s="452" t="s">
        <v>13</v>
      </c>
      <c r="R137" s="316">
        <v>0</v>
      </c>
    </row>
    <row r="138" spans="1:18">
      <c r="A138" s="1"/>
      <c r="B138" s="316"/>
      <c r="C138" s="1"/>
      <c r="D138" s="316" t="s">
        <v>17</v>
      </c>
      <c r="E138" s="316">
        <v>2</v>
      </c>
      <c r="F138" s="316">
        <v>210</v>
      </c>
      <c r="G138" s="452" t="s">
        <v>13</v>
      </c>
      <c r="H138" s="316">
        <v>0</v>
      </c>
      <c r="I138" s="1"/>
      <c r="J138" s="316">
        <v>5</v>
      </c>
      <c r="K138" s="316">
        <v>190</v>
      </c>
      <c r="L138" s="452">
        <v>134.17228043565578</v>
      </c>
      <c r="M138" s="316">
        <v>0</v>
      </c>
      <c r="N138" s="1"/>
      <c r="O138" s="316">
        <v>3</v>
      </c>
      <c r="P138" s="316">
        <v>960</v>
      </c>
      <c r="Q138" s="452" t="s">
        <v>13</v>
      </c>
      <c r="R138" s="316">
        <v>2</v>
      </c>
    </row>
    <row r="139" spans="1:18">
      <c r="A139" s="1" t="s">
        <v>15</v>
      </c>
      <c r="B139" s="316" t="s">
        <v>19</v>
      </c>
      <c r="C139" s="1"/>
      <c r="D139" s="316" t="s">
        <v>10</v>
      </c>
      <c r="E139" s="316">
        <v>0</v>
      </c>
      <c r="F139" s="316">
        <v>0</v>
      </c>
      <c r="G139" s="452" t="s">
        <v>13</v>
      </c>
      <c r="H139" s="316">
        <v>0</v>
      </c>
      <c r="I139" s="1"/>
      <c r="J139" s="316">
        <v>0</v>
      </c>
      <c r="K139" s="316">
        <v>0</v>
      </c>
      <c r="L139" s="452" t="s">
        <v>13</v>
      </c>
      <c r="M139" s="316">
        <v>0</v>
      </c>
      <c r="N139" s="1"/>
      <c r="O139" s="316">
        <v>0</v>
      </c>
      <c r="P139" s="316">
        <v>0</v>
      </c>
      <c r="Q139" s="452" t="s">
        <v>13</v>
      </c>
      <c r="R139" s="316">
        <v>0</v>
      </c>
    </row>
    <row r="140" spans="1:18">
      <c r="A140" s="1"/>
      <c r="B140" s="316"/>
      <c r="C140" s="1"/>
      <c r="D140" s="316" t="s">
        <v>17</v>
      </c>
      <c r="E140" s="316">
        <v>0</v>
      </c>
      <c r="F140" s="316">
        <v>0</v>
      </c>
      <c r="G140" s="452" t="s">
        <v>13</v>
      </c>
      <c r="H140" s="316">
        <v>0</v>
      </c>
      <c r="I140" s="1"/>
      <c r="J140" s="316">
        <v>0</v>
      </c>
      <c r="K140" s="316">
        <v>0</v>
      </c>
      <c r="L140" s="452" t="s">
        <v>13</v>
      </c>
      <c r="M140" s="316">
        <v>0</v>
      </c>
      <c r="N140" s="1"/>
      <c r="O140" s="316">
        <v>0</v>
      </c>
      <c r="P140" s="316">
        <v>0</v>
      </c>
      <c r="Q140" s="452" t="s">
        <v>13</v>
      </c>
      <c r="R140" s="316">
        <v>0</v>
      </c>
    </row>
    <row r="141" spans="1:18">
      <c r="A141" s="1" t="s">
        <v>15</v>
      </c>
      <c r="B141" s="316">
        <v>4.3</v>
      </c>
      <c r="C141" s="1"/>
      <c r="D141" s="316" t="s">
        <v>10</v>
      </c>
      <c r="E141" s="316">
        <v>0</v>
      </c>
      <c r="F141" s="316">
        <v>0</v>
      </c>
      <c r="G141" s="452" t="s">
        <v>13</v>
      </c>
      <c r="H141" s="316">
        <v>0</v>
      </c>
      <c r="I141" s="1"/>
      <c r="J141" s="316">
        <v>0</v>
      </c>
      <c r="K141" s="316">
        <v>0</v>
      </c>
      <c r="L141" s="452" t="s">
        <v>13</v>
      </c>
      <c r="M141" s="316">
        <v>0</v>
      </c>
      <c r="N141" s="1"/>
      <c r="O141" s="316">
        <v>0</v>
      </c>
      <c r="P141" s="316">
        <v>0</v>
      </c>
      <c r="Q141" s="452" t="s">
        <v>13</v>
      </c>
      <c r="R141" s="316">
        <v>0</v>
      </c>
    </row>
    <row r="142" spans="1:18">
      <c r="A142" s="1"/>
      <c r="B142" s="316"/>
      <c r="C142" s="1"/>
      <c r="D142" s="316" t="s">
        <v>17</v>
      </c>
      <c r="E142" s="316">
        <v>2</v>
      </c>
      <c r="F142" s="316">
        <v>520</v>
      </c>
      <c r="G142" s="452" t="s">
        <v>13</v>
      </c>
      <c r="H142" s="316">
        <v>1</v>
      </c>
      <c r="I142" s="1"/>
      <c r="J142" s="316">
        <v>5</v>
      </c>
      <c r="K142" s="316">
        <v>280</v>
      </c>
      <c r="L142" s="452">
        <v>154.26326715075456</v>
      </c>
      <c r="M142" s="316">
        <v>1</v>
      </c>
      <c r="N142" s="1"/>
      <c r="O142" s="316">
        <v>3</v>
      </c>
      <c r="P142" s="316">
        <v>960</v>
      </c>
      <c r="Q142" s="452" t="s">
        <v>13</v>
      </c>
      <c r="R142" s="316">
        <v>2</v>
      </c>
    </row>
    <row r="143" spans="1:18">
      <c r="A143" s="1" t="s">
        <v>20</v>
      </c>
      <c r="B143" s="316">
        <v>86.8</v>
      </c>
      <c r="C143" s="1"/>
      <c r="D143" s="316" t="s">
        <v>17</v>
      </c>
      <c r="E143" s="316">
        <v>31</v>
      </c>
      <c r="F143" s="316">
        <v>618</v>
      </c>
      <c r="G143" s="452">
        <v>22.994461631366512</v>
      </c>
      <c r="H143" s="316">
        <v>2</v>
      </c>
      <c r="I143" s="1"/>
      <c r="J143" s="316">
        <v>31</v>
      </c>
      <c r="K143" s="316">
        <v>758</v>
      </c>
      <c r="L143" s="452">
        <v>25.415652007717728</v>
      </c>
      <c r="M143" s="316">
        <v>1</v>
      </c>
      <c r="N143" s="1"/>
      <c r="O143" s="316">
        <v>30</v>
      </c>
      <c r="P143" s="316">
        <v>5760</v>
      </c>
      <c r="Q143" s="452">
        <v>181.48854999427635</v>
      </c>
      <c r="R143" s="316">
        <v>17</v>
      </c>
    </row>
    <row r="144" spans="1:18">
      <c r="A144" s="1" t="s">
        <v>21</v>
      </c>
      <c r="B144" s="316">
        <v>84.2</v>
      </c>
      <c r="C144" s="1"/>
      <c r="D144" s="316" t="s">
        <v>10</v>
      </c>
      <c r="E144" s="316">
        <v>0</v>
      </c>
      <c r="F144" s="316">
        <v>0</v>
      </c>
      <c r="G144" s="452" t="s">
        <v>13</v>
      </c>
      <c r="H144" s="316">
        <v>0</v>
      </c>
      <c r="I144" s="1"/>
      <c r="J144" s="316">
        <v>0</v>
      </c>
      <c r="K144" s="316">
        <v>0</v>
      </c>
      <c r="L144" s="452" t="s">
        <v>13</v>
      </c>
      <c r="M144" s="316">
        <v>0</v>
      </c>
      <c r="N144" s="1"/>
      <c r="O144" s="316">
        <v>0</v>
      </c>
      <c r="P144" s="316">
        <v>0</v>
      </c>
      <c r="Q144" s="452" t="s">
        <v>13</v>
      </c>
      <c r="R144" s="316">
        <v>0</v>
      </c>
    </row>
    <row r="145" spans="1:18">
      <c r="A145" s="1"/>
      <c r="B145" s="316"/>
      <c r="C145" s="1"/>
      <c r="D145" s="316" t="s">
        <v>17</v>
      </c>
      <c r="E145" s="316">
        <v>0</v>
      </c>
      <c r="F145" s="316">
        <v>0</v>
      </c>
      <c r="G145" s="452" t="s">
        <v>13</v>
      </c>
      <c r="H145" s="316">
        <v>0</v>
      </c>
      <c r="I145" s="1"/>
      <c r="J145" s="316">
        <v>0</v>
      </c>
      <c r="K145" s="316">
        <v>0</v>
      </c>
      <c r="L145" s="452" t="s">
        <v>13</v>
      </c>
      <c r="M145" s="316">
        <v>0</v>
      </c>
      <c r="N145" s="1"/>
      <c r="O145" s="316">
        <v>0</v>
      </c>
      <c r="P145" s="316">
        <v>0</v>
      </c>
      <c r="Q145" s="452" t="s">
        <v>13</v>
      </c>
      <c r="R145" s="316">
        <v>0</v>
      </c>
    </row>
    <row r="146" spans="1:18">
      <c r="A146" s="1" t="s">
        <v>21</v>
      </c>
      <c r="B146" s="316">
        <v>86.8</v>
      </c>
      <c r="C146" s="1"/>
      <c r="D146" s="316" t="s">
        <v>10</v>
      </c>
      <c r="E146" s="316">
        <v>4</v>
      </c>
      <c r="F146" s="316">
        <v>41</v>
      </c>
      <c r="G146" s="452" t="s">
        <v>13</v>
      </c>
      <c r="H146" s="316">
        <v>0</v>
      </c>
      <c r="I146" s="1"/>
      <c r="J146" s="316">
        <v>4</v>
      </c>
      <c r="K146" s="316">
        <v>197</v>
      </c>
      <c r="L146" s="452" t="s">
        <v>13</v>
      </c>
      <c r="M146" s="316">
        <v>0</v>
      </c>
      <c r="N146" s="1"/>
      <c r="O146" s="316">
        <v>4</v>
      </c>
      <c r="P146" s="316">
        <v>1236</v>
      </c>
      <c r="Q146" s="452" t="s">
        <v>13</v>
      </c>
      <c r="R146" s="316">
        <v>2</v>
      </c>
    </row>
    <row r="147" spans="1:18">
      <c r="A147" s="1"/>
      <c r="B147" s="316"/>
      <c r="C147" s="1"/>
      <c r="D147" s="316" t="s">
        <v>17</v>
      </c>
      <c r="E147" s="316">
        <v>4</v>
      </c>
      <c r="F147" s="316">
        <v>30</v>
      </c>
      <c r="G147" s="452" t="s">
        <v>13</v>
      </c>
      <c r="H147" s="316">
        <v>0</v>
      </c>
      <c r="I147" s="1"/>
      <c r="J147" s="316">
        <v>4</v>
      </c>
      <c r="K147" s="316">
        <v>199</v>
      </c>
      <c r="L147" s="452" t="s">
        <v>13</v>
      </c>
      <c r="M147" s="316">
        <v>0</v>
      </c>
      <c r="N147" s="1"/>
      <c r="O147" s="316">
        <v>4</v>
      </c>
      <c r="P147" s="316">
        <v>1223</v>
      </c>
      <c r="Q147" s="452" t="s">
        <v>13</v>
      </c>
      <c r="R147" s="316">
        <v>2</v>
      </c>
    </row>
    <row r="148" spans="1:18">
      <c r="A148" s="1" t="s">
        <v>21</v>
      </c>
      <c r="B148" s="316">
        <v>91.4</v>
      </c>
      <c r="C148" s="1"/>
      <c r="D148" s="316" t="s">
        <v>10</v>
      </c>
      <c r="E148" s="316">
        <v>0</v>
      </c>
      <c r="F148" s="316">
        <v>0</v>
      </c>
      <c r="G148" s="452" t="s">
        <v>13</v>
      </c>
      <c r="H148" s="316">
        <v>0</v>
      </c>
      <c r="I148" s="1"/>
      <c r="J148" s="316">
        <v>0</v>
      </c>
      <c r="K148" s="316">
        <v>0</v>
      </c>
      <c r="L148" s="452" t="s">
        <v>13</v>
      </c>
      <c r="M148" s="316">
        <v>0</v>
      </c>
      <c r="N148" s="1"/>
      <c r="O148" s="316">
        <v>0</v>
      </c>
      <c r="P148" s="316">
        <v>0</v>
      </c>
      <c r="Q148" s="452" t="s">
        <v>13</v>
      </c>
      <c r="R148" s="316">
        <v>0</v>
      </c>
    </row>
    <row r="149" spans="1:18">
      <c r="A149" s="1"/>
      <c r="B149" s="316"/>
      <c r="C149" s="1"/>
      <c r="D149" s="316" t="s">
        <v>17</v>
      </c>
      <c r="E149" s="316">
        <v>0</v>
      </c>
      <c r="F149" s="316">
        <v>0</v>
      </c>
      <c r="G149" s="452" t="s">
        <v>13</v>
      </c>
      <c r="H149" s="316">
        <v>0</v>
      </c>
      <c r="I149" s="1"/>
      <c r="J149" s="316">
        <v>0</v>
      </c>
      <c r="K149" s="316">
        <v>0</v>
      </c>
      <c r="L149" s="452" t="s">
        <v>13</v>
      </c>
      <c r="M149" s="316">
        <v>0</v>
      </c>
      <c r="N149" s="1"/>
      <c r="O149" s="316">
        <v>0</v>
      </c>
      <c r="P149" s="316">
        <v>0</v>
      </c>
      <c r="Q149" s="452" t="s">
        <v>13</v>
      </c>
      <c r="R149" s="316">
        <v>0</v>
      </c>
    </row>
    <row r="150" spans="1:18">
      <c r="A150" s="1" t="s">
        <v>21</v>
      </c>
      <c r="B150" s="316">
        <v>92.8</v>
      </c>
      <c r="C150" s="1"/>
      <c r="D150" s="316" t="s">
        <v>10</v>
      </c>
      <c r="E150" s="316">
        <v>4</v>
      </c>
      <c r="F150" s="316">
        <v>92</v>
      </c>
      <c r="G150" s="452" t="s">
        <v>13</v>
      </c>
      <c r="H150" s="316">
        <v>0</v>
      </c>
      <c r="I150" s="1"/>
      <c r="J150" s="316">
        <v>4</v>
      </c>
      <c r="K150" s="316">
        <v>568</v>
      </c>
      <c r="L150" s="452" t="s">
        <v>13</v>
      </c>
      <c r="M150" s="316">
        <v>1</v>
      </c>
      <c r="N150" s="1"/>
      <c r="O150" s="316">
        <v>4</v>
      </c>
      <c r="P150" s="316">
        <v>5794</v>
      </c>
      <c r="Q150" s="452" t="s">
        <v>13</v>
      </c>
      <c r="R150" s="316">
        <v>3</v>
      </c>
    </row>
    <row r="151" spans="1:18">
      <c r="A151" s="1"/>
      <c r="B151" s="316"/>
      <c r="C151" s="1"/>
      <c r="D151" s="316" t="s">
        <v>17</v>
      </c>
      <c r="E151" s="316">
        <v>4</v>
      </c>
      <c r="F151" s="316">
        <v>63</v>
      </c>
      <c r="G151" s="452" t="s">
        <v>13</v>
      </c>
      <c r="H151" s="316">
        <v>0</v>
      </c>
      <c r="I151" s="1"/>
      <c r="J151" s="316">
        <v>4</v>
      </c>
      <c r="K151" s="316">
        <v>281</v>
      </c>
      <c r="L151" s="452" t="s">
        <v>13</v>
      </c>
      <c r="M151" s="316">
        <v>1</v>
      </c>
      <c r="N151" s="1"/>
      <c r="O151" s="316">
        <v>4</v>
      </c>
      <c r="P151" s="316">
        <v>3873</v>
      </c>
      <c r="Q151" s="452" t="s">
        <v>13</v>
      </c>
      <c r="R151" s="316">
        <v>3</v>
      </c>
    </row>
    <row r="152" spans="1:18">
      <c r="A152" s="1" t="s">
        <v>22</v>
      </c>
      <c r="B152" s="316">
        <v>306.89999999999998</v>
      </c>
      <c r="C152" s="1"/>
      <c r="D152" s="316" t="s">
        <v>10</v>
      </c>
      <c r="E152" s="316">
        <v>0</v>
      </c>
      <c r="F152" s="316">
        <v>0</v>
      </c>
      <c r="G152" s="452" t="s">
        <v>13</v>
      </c>
      <c r="H152" s="316">
        <v>0</v>
      </c>
      <c r="I152" s="1"/>
      <c r="J152" s="316">
        <v>6</v>
      </c>
      <c r="K152" s="316">
        <v>4150</v>
      </c>
      <c r="L152" s="452">
        <v>605.85058037299802</v>
      </c>
      <c r="M152" s="316">
        <v>4</v>
      </c>
      <c r="N152" s="1"/>
      <c r="O152" s="316">
        <v>8</v>
      </c>
      <c r="P152" s="316">
        <v>3100</v>
      </c>
      <c r="Q152" s="452">
        <v>1451.4753211304273</v>
      </c>
      <c r="R152" s="316">
        <v>8</v>
      </c>
    </row>
    <row r="153" spans="1:18">
      <c r="A153" s="1" t="s">
        <v>23</v>
      </c>
      <c r="B153" s="316">
        <v>305.10000000000002</v>
      </c>
      <c r="C153" s="1"/>
      <c r="D153" s="316" t="s">
        <v>10</v>
      </c>
      <c r="E153" s="316">
        <v>5</v>
      </c>
      <c r="F153" s="316">
        <v>201</v>
      </c>
      <c r="G153" s="452">
        <v>27.194780351608109</v>
      </c>
      <c r="H153" s="316">
        <v>0</v>
      </c>
      <c r="I153" s="1"/>
      <c r="J153" s="316">
        <v>5</v>
      </c>
      <c r="K153" s="316">
        <v>132</v>
      </c>
      <c r="L153" s="452">
        <v>20.870797156498899</v>
      </c>
      <c r="M153" s="316">
        <v>0</v>
      </c>
      <c r="N153" s="1"/>
      <c r="O153" s="316">
        <v>5</v>
      </c>
      <c r="P153" s="316">
        <v>1145</v>
      </c>
      <c r="Q153" s="452">
        <v>359.88024030543653</v>
      </c>
      <c r="R153" s="316">
        <v>3</v>
      </c>
    </row>
    <row r="154" spans="1:18">
      <c r="A154" s="1"/>
      <c r="B154" s="316"/>
      <c r="C154" s="1"/>
      <c r="D154" s="316" t="s">
        <v>17</v>
      </c>
      <c r="E154" s="316">
        <v>5</v>
      </c>
      <c r="F154" s="316">
        <v>759</v>
      </c>
      <c r="G154" s="452">
        <v>91.113348980514814</v>
      </c>
      <c r="H154" s="316">
        <v>2</v>
      </c>
      <c r="I154" s="1"/>
      <c r="J154" s="316">
        <v>5</v>
      </c>
      <c r="K154" s="316">
        <v>763</v>
      </c>
      <c r="L154" s="452">
        <v>68.215675422685152</v>
      </c>
      <c r="M154" s="316">
        <v>1</v>
      </c>
      <c r="N154" s="1"/>
      <c r="O154" s="316">
        <v>5</v>
      </c>
      <c r="P154" s="316">
        <v>1439</v>
      </c>
      <c r="Q154" s="452">
        <v>471.67017321755691</v>
      </c>
      <c r="R154" s="316">
        <v>3</v>
      </c>
    </row>
    <row r="155" spans="1:18">
      <c r="A155" s="1" t="s">
        <v>23</v>
      </c>
      <c r="B155" s="316">
        <v>308.10000000000002</v>
      </c>
      <c r="C155" s="1"/>
      <c r="D155" s="316" t="s">
        <v>10</v>
      </c>
      <c r="E155" s="316">
        <v>0</v>
      </c>
      <c r="F155" s="316">
        <v>0</v>
      </c>
      <c r="G155" s="452" t="s">
        <v>13</v>
      </c>
      <c r="H155" s="316">
        <v>0</v>
      </c>
      <c r="I155" s="1"/>
      <c r="J155" s="316">
        <v>0</v>
      </c>
      <c r="K155" s="316">
        <v>0</v>
      </c>
      <c r="L155" s="452" t="s">
        <v>13</v>
      </c>
      <c r="M155" s="316">
        <v>0</v>
      </c>
      <c r="N155" s="1"/>
      <c r="O155" s="316">
        <v>0</v>
      </c>
      <c r="P155" s="316">
        <v>0</v>
      </c>
      <c r="Q155" s="452" t="s">
        <v>13</v>
      </c>
      <c r="R155" s="316">
        <v>0</v>
      </c>
    </row>
    <row r="156" spans="1:18">
      <c r="A156" s="1"/>
      <c r="B156" s="316"/>
      <c r="C156" s="1"/>
      <c r="D156" s="316" t="s">
        <v>17</v>
      </c>
      <c r="E156" s="316">
        <v>0</v>
      </c>
      <c r="F156" s="316">
        <v>0</v>
      </c>
      <c r="G156" s="452" t="s">
        <v>13</v>
      </c>
      <c r="H156" s="316">
        <v>0</v>
      </c>
      <c r="I156" s="1"/>
      <c r="J156" s="316">
        <v>0</v>
      </c>
      <c r="K156" s="316">
        <v>0</v>
      </c>
      <c r="L156" s="452" t="s">
        <v>13</v>
      </c>
      <c r="M156" s="316">
        <v>0</v>
      </c>
      <c r="N156" s="1"/>
      <c r="O156" s="316">
        <v>0</v>
      </c>
      <c r="P156" s="316">
        <v>0</v>
      </c>
      <c r="Q156" s="452" t="s">
        <v>13</v>
      </c>
      <c r="R156" s="316">
        <v>0</v>
      </c>
    </row>
    <row r="157" spans="1:18">
      <c r="A157" s="1" t="s">
        <v>23</v>
      </c>
      <c r="B157" s="316">
        <v>314.8</v>
      </c>
      <c r="C157" s="1"/>
      <c r="D157" s="316" t="s">
        <v>10</v>
      </c>
      <c r="E157" s="316">
        <v>5</v>
      </c>
      <c r="F157" s="316">
        <v>373</v>
      </c>
      <c r="G157" s="452">
        <v>32.81419848557416</v>
      </c>
      <c r="H157" s="316">
        <v>0</v>
      </c>
      <c r="I157" s="1"/>
      <c r="J157" s="316">
        <v>5</v>
      </c>
      <c r="K157" s="316">
        <v>132</v>
      </c>
      <c r="L157" s="452">
        <v>16.753856304588908</v>
      </c>
      <c r="M157" s="316">
        <v>0</v>
      </c>
      <c r="N157" s="1"/>
      <c r="O157" s="316">
        <v>5</v>
      </c>
      <c r="P157" s="316">
        <v>1014</v>
      </c>
      <c r="Q157" s="452">
        <v>475.83641713008711</v>
      </c>
      <c r="R157" s="316">
        <v>4</v>
      </c>
    </row>
    <row r="158" spans="1:18">
      <c r="A158" s="1"/>
      <c r="B158" s="316"/>
      <c r="C158" s="1"/>
      <c r="D158" s="316" t="s">
        <v>17</v>
      </c>
      <c r="E158" s="316">
        <v>5</v>
      </c>
      <c r="F158" s="316">
        <v>1396</v>
      </c>
      <c r="G158" s="452">
        <v>274.90988340364328</v>
      </c>
      <c r="H158" s="316">
        <v>2</v>
      </c>
      <c r="I158" s="1"/>
      <c r="J158" s="316">
        <v>5</v>
      </c>
      <c r="K158" s="316">
        <v>199</v>
      </c>
      <c r="L158" s="452">
        <v>60.520519584635551</v>
      </c>
      <c r="M158" s="316">
        <v>0</v>
      </c>
      <c r="N158" s="1"/>
      <c r="O158" s="316">
        <v>5</v>
      </c>
      <c r="P158" s="316">
        <v>1616</v>
      </c>
      <c r="Q158" s="452">
        <v>598.46535511482455</v>
      </c>
      <c r="R158" s="316">
        <v>4</v>
      </c>
    </row>
    <row r="159" spans="1:18">
      <c r="A159" s="1" t="s">
        <v>24</v>
      </c>
      <c r="B159" s="316">
        <v>351</v>
      </c>
      <c r="C159" s="1"/>
      <c r="D159" s="316" t="s">
        <v>10</v>
      </c>
      <c r="E159" s="316">
        <v>4</v>
      </c>
      <c r="F159" s="316">
        <v>1</v>
      </c>
      <c r="G159" s="452" t="s">
        <v>13</v>
      </c>
      <c r="H159" s="316">
        <v>0</v>
      </c>
      <c r="I159" s="1"/>
      <c r="J159" s="316">
        <v>4</v>
      </c>
      <c r="K159" s="316">
        <v>1</v>
      </c>
      <c r="L159" s="452" t="s">
        <v>13</v>
      </c>
      <c r="M159" s="316">
        <v>0</v>
      </c>
      <c r="N159" s="1"/>
      <c r="O159" s="316">
        <v>5</v>
      </c>
      <c r="P159" s="316">
        <v>1</v>
      </c>
      <c r="Q159" s="452">
        <v>1</v>
      </c>
      <c r="R159" s="316">
        <v>0</v>
      </c>
    </row>
    <row r="160" spans="1:18">
      <c r="A160" s="1" t="s">
        <v>25</v>
      </c>
      <c r="B160" s="316">
        <v>462.8</v>
      </c>
      <c r="C160" s="1"/>
      <c r="D160" s="316" t="s">
        <v>10</v>
      </c>
      <c r="E160" s="316">
        <v>3</v>
      </c>
      <c r="F160" s="316">
        <v>1</v>
      </c>
      <c r="G160" s="452" t="s">
        <v>13</v>
      </c>
      <c r="H160" s="316">
        <v>0</v>
      </c>
      <c r="I160" s="1"/>
      <c r="J160" s="316">
        <v>5</v>
      </c>
      <c r="K160" s="316">
        <v>420</v>
      </c>
      <c r="L160" s="452">
        <v>14.812031565939115</v>
      </c>
      <c r="M160" s="316">
        <v>1</v>
      </c>
      <c r="N160" s="1"/>
      <c r="O160" s="316">
        <v>4</v>
      </c>
      <c r="P160" s="316">
        <v>736</v>
      </c>
      <c r="Q160" s="452" t="s">
        <v>13</v>
      </c>
      <c r="R160" s="316">
        <v>2</v>
      </c>
    </row>
    <row r="161" spans="1:18">
      <c r="A161" s="1" t="s">
        <v>26</v>
      </c>
      <c r="B161" s="316">
        <v>462.6</v>
      </c>
      <c r="C161" s="1"/>
      <c r="D161" s="316" t="s">
        <v>10</v>
      </c>
      <c r="E161" s="316">
        <v>0</v>
      </c>
      <c r="F161" s="316">
        <v>0</v>
      </c>
      <c r="G161" s="452" t="s">
        <v>13</v>
      </c>
      <c r="H161" s="316">
        <v>0</v>
      </c>
      <c r="I161" s="1"/>
      <c r="J161" s="316">
        <v>0</v>
      </c>
      <c r="K161" s="316">
        <v>0</v>
      </c>
      <c r="L161" s="452" t="s">
        <v>13</v>
      </c>
      <c r="M161" s="316">
        <v>0</v>
      </c>
      <c r="N161" s="1"/>
      <c r="O161" s="316">
        <v>0</v>
      </c>
      <c r="P161" s="316">
        <v>0</v>
      </c>
      <c r="Q161" s="452" t="s">
        <v>13</v>
      </c>
      <c r="R161" s="316">
        <v>0</v>
      </c>
    </row>
    <row r="162" spans="1:18">
      <c r="A162" s="1"/>
      <c r="B162" s="316"/>
      <c r="C162" s="1"/>
      <c r="D162" s="316" t="s">
        <v>17</v>
      </c>
      <c r="E162" s="316">
        <v>5</v>
      </c>
      <c r="F162" s="316">
        <v>613</v>
      </c>
      <c r="G162" s="452">
        <v>71.014285072192465</v>
      </c>
      <c r="H162" s="316">
        <v>1</v>
      </c>
      <c r="I162" s="1"/>
      <c r="J162" s="316">
        <v>5</v>
      </c>
      <c r="K162" s="316">
        <v>73</v>
      </c>
      <c r="L162" s="452">
        <v>36.140210161878031</v>
      </c>
      <c r="M162" s="316">
        <v>0</v>
      </c>
      <c r="N162" s="1"/>
      <c r="O162" s="316">
        <v>5</v>
      </c>
      <c r="P162" s="316">
        <v>1178</v>
      </c>
      <c r="Q162" s="452">
        <v>351.86135756737838</v>
      </c>
      <c r="R162" s="316">
        <v>3</v>
      </c>
    </row>
    <row r="163" spans="1:18">
      <c r="A163" s="1" t="s">
        <v>26</v>
      </c>
      <c r="B163" s="316">
        <v>463.9</v>
      </c>
      <c r="C163" s="1"/>
      <c r="D163" s="316" t="s">
        <v>10</v>
      </c>
      <c r="E163" s="316">
        <v>0</v>
      </c>
      <c r="F163" s="316">
        <v>0</v>
      </c>
      <c r="G163" s="452" t="s">
        <v>13</v>
      </c>
      <c r="H163" s="316">
        <v>0</v>
      </c>
      <c r="I163" s="1"/>
      <c r="J163" s="316">
        <v>0</v>
      </c>
      <c r="K163" s="316">
        <v>0</v>
      </c>
      <c r="L163" s="452" t="s">
        <v>13</v>
      </c>
      <c r="M163" s="316">
        <v>0</v>
      </c>
      <c r="N163" s="1"/>
      <c r="O163" s="316">
        <v>0</v>
      </c>
      <c r="P163" s="316">
        <v>0</v>
      </c>
      <c r="Q163" s="452" t="s">
        <v>13</v>
      </c>
      <c r="R163" s="316">
        <v>0</v>
      </c>
    </row>
    <row r="164" spans="1:18">
      <c r="A164" s="1"/>
      <c r="B164" s="316"/>
      <c r="C164" s="1"/>
      <c r="D164" s="316" t="s">
        <v>17</v>
      </c>
      <c r="E164" s="316">
        <v>0</v>
      </c>
      <c r="F164" s="316">
        <v>0</v>
      </c>
      <c r="G164" s="452" t="s">
        <v>13</v>
      </c>
      <c r="H164" s="316">
        <v>0</v>
      </c>
      <c r="I164" s="1"/>
      <c r="J164" s="316">
        <v>0</v>
      </c>
      <c r="K164" s="316">
        <v>0</v>
      </c>
      <c r="L164" s="452" t="s">
        <v>13</v>
      </c>
      <c r="M164" s="316">
        <v>0</v>
      </c>
      <c r="N164" s="1"/>
      <c r="O164" s="316">
        <v>0</v>
      </c>
      <c r="P164" s="316">
        <v>0</v>
      </c>
      <c r="Q164" s="452" t="s">
        <v>13</v>
      </c>
      <c r="R164" s="316">
        <v>0</v>
      </c>
    </row>
    <row r="165" spans="1:18">
      <c r="A165" s="1" t="s">
        <v>26</v>
      </c>
      <c r="B165" s="316">
        <v>469.9</v>
      </c>
      <c r="C165" s="1"/>
      <c r="D165" s="316" t="s">
        <v>10</v>
      </c>
      <c r="E165" s="316">
        <v>0</v>
      </c>
      <c r="F165" s="316">
        <v>0</v>
      </c>
      <c r="G165" s="452" t="s">
        <v>13</v>
      </c>
      <c r="H165" s="316">
        <v>0</v>
      </c>
      <c r="I165" s="1"/>
      <c r="J165" s="316">
        <v>0</v>
      </c>
      <c r="K165" s="316">
        <v>0</v>
      </c>
      <c r="L165" s="452" t="s">
        <v>13</v>
      </c>
      <c r="M165" s="316">
        <v>0</v>
      </c>
      <c r="N165" s="1"/>
      <c r="O165" s="316">
        <v>0</v>
      </c>
      <c r="P165" s="316">
        <v>0</v>
      </c>
      <c r="Q165" s="452" t="s">
        <v>13</v>
      </c>
      <c r="R165" s="316">
        <v>0</v>
      </c>
    </row>
    <row r="166" spans="1:18">
      <c r="A166" s="1"/>
      <c r="B166" s="316"/>
      <c r="C166" s="1"/>
      <c r="D166" s="316" t="s">
        <v>17</v>
      </c>
      <c r="E166" s="316">
        <v>0</v>
      </c>
      <c r="F166" s="316">
        <v>0</v>
      </c>
      <c r="G166" s="452" t="s">
        <v>13</v>
      </c>
      <c r="H166" s="316">
        <v>0</v>
      </c>
      <c r="I166" s="1"/>
      <c r="J166" s="316">
        <v>0</v>
      </c>
      <c r="K166" s="316">
        <v>0</v>
      </c>
      <c r="L166" s="452" t="s">
        <v>13</v>
      </c>
      <c r="M166" s="316">
        <v>0</v>
      </c>
      <c r="N166" s="1"/>
      <c r="O166" s="316">
        <v>0</v>
      </c>
      <c r="P166" s="316">
        <v>0</v>
      </c>
      <c r="Q166" s="452" t="s">
        <v>13</v>
      </c>
      <c r="R166" s="316">
        <v>0</v>
      </c>
    </row>
    <row r="167" spans="1:18">
      <c r="A167" s="1" t="s">
        <v>26</v>
      </c>
      <c r="B167" s="316">
        <v>470</v>
      </c>
      <c r="C167" s="1"/>
      <c r="D167" s="316" t="s">
        <v>10</v>
      </c>
      <c r="E167" s="316">
        <v>0</v>
      </c>
      <c r="F167" s="316">
        <v>0</v>
      </c>
      <c r="G167" s="452" t="s">
        <v>13</v>
      </c>
      <c r="H167" s="316">
        <v>0</v>
      </c>
      <c r="I167" s="1"/>
      <c r="J167" s="316">
        <v>0</v>
      </c>
      <c r="K167" s="316">
        <v>0</v>
      </c>
      <c r="L167" s="452" t="s">
        <v>13</v>
      </c>
      <c r="M167" s="316">
        <v>0</v>
      </c>
      <c r="N167" s="1"/>
      <c r="O167" s="316">
        <v>0</v>
      </c>
      <c r="P167" s="316">
        <v>0</v>
      </c>
      <c r="Q167" s="452" t="s">
        <v>13</v>
      </c>
      <c r="R167" s="316">
        <v>0</v>
      </c>
    </row>
    <row r="168" spans="1:18">
      <c r="A168" s="1"/>
      <c r="B168" s="316"/>
      <c r="C168" s="1"/>
      <c r="D168" s="316" t="s">
        <v>17</v>
      </c>
      <c r="E168" s="316">
        <v>5</v>
      </c>
      <c r="F168" s="316">
        <v>1086</v>
      </c>
      <c r="G168" s="452">
        <v>101.76293761393312</v>
      </c>
      <c r="H168" s="316">
        <v>2</v>
      </c>
      <c r="I168" s="1"/>
      <c r="J168" s="316">
        <v>5</v>
      </c>
      <c r="K168" s="316">
        <v>649</v>
      </c>
      <c r="L168" s="452">
        <v>106.35591947157128</v>
      </c>
      <c r="M168" s="316">
        <v>2</v>
      </c>
      <c r="N168" s="1"/>
      <c r="O168" s="316">
        <v>5</v>
      </c>
      <c r="P168" s="316">
        <v>1376</v>
      </c>
      <c r="Q168" s="452">
        <v>348.12641187945519</v>
      </c>
      <c r="R168" s="316">
        <v>4</v>
      </c>
    </row>
    <row r="169" spans="1:18">
      <c r="A169" s="1" t="s">
        <v>26</v>
      </c>
      <c r="B169" s="316">
        <v>477.5</v>
      </c>
      <c r="C169" s="1"/>
      <c r="D169" s="316" t="s">
        <v>10</v>
      </c>
      <c r="E169" s="316">
        <v>0</v>
      </c>
      <c r="F169" s="316">
        <v>0</v>
      </c>
      <c r="G169" s="452" t="s">
        <v>13</v>
      </c>
      <c r="H169" s="316">
        <v>0</v>
      </c>
      <c r="I169" s="1"/>
      <c r="J169" s="316">
        <v>0</v>
      </c>
      <c r="K169" s="316">
        <v>0</v>
      </c>
      <c r="L169" s="452" t="s">
        <v>13</v>
      </c>
      <c r="M169" s="316">
        <v>0</v>
      </c>
      <c r="N169" s="1"/>
      <c r="O169" s="316">
        <v>0</v>
      </c>
      <c r="P169" s="316">
        <v>0</v>
      </c>
      <c r="Q169" s="452" t="s">
        <v>13</v>
      </c>
      <c r="R169" s="316">
        <v>0</v>
      </c>
    </row>
    <row r="170" spans="1:18">
      <c r="A170" s="1"/>
      <c r="B170" s="316"/>
      <c r="C170" s="1"/>
      <c r="D170" s="316" t="s">
        <v>17</v>
      </c>
      <c r="E170" s="316">
        <v>5</v>
      </c>
      <c r="F170" s="316">
        <v>410</v>
      </c>
      <c r="G170" s="452">
        <v>42.872674993797865</v>
      </c>
      <c r="H170" s="316">
        <v>1</v>
      </c>
      <c r="I170" s="1"/>
      <c r="J170" s="316">
        <v>5</v>
      </c>
      <c r="K170" s="316">
        <v>789</v>
      </c>
      <c r="L170" s="452">
        <v>101.55134606090056</v>
      </c>
      <c r="M170" s="316">
        <v>1</v>
      </c>
      <c r="N170" s="1"/>
      <c r="O170" s="316">
        <v>5</v>
      </c>
      <c r="P170" s="316">
        <v>2613</v>
      </c>
      <c r="Q170" s="452">
        <v>426.39748405108179</v>
      </c>
      <c r="R170" s="316">
        <v>4</v>
      </c>
    </row>
    <row r="171" spans="1:18">
      <c r="A171" s="1" t="s">
        <v>27</v>
      </c>
      <c r="B171" s="316">
        <v>594</v>
      </c>
      <c r="C171" s="1"/>
      <c r="D171" s="316" t="s">
        <v>17</v>
      </c>
      <c r="E171" s="316">
        <v>31</v>
      </c>
      <c r="F171" s="316">
        <v>380</v>
      </c>
      <c r="G171" s="452">
        <v>24.584977239054581</v>
      </c>
      <c r="H171" s="316">
        <v>3</v>
      </c>
      <c r="I171" s="1"/>
      <c r="J171" s="316">
        <v>31</v>
      </c>
      <c r="K171" s="316">
        <v>204.6</v>
      </c>
      <c r="L171" s="452">
        <v>14.556716327519302</v>
      </c>
      <c r="M171" s="316">
        <v>0</v>
      </c>
      <c r="N171" s="1"/>
      <c r="O171" s="316">
        <v>30</v>
      </c>
      <c r="P171" s="316">
        <v>1720</v>
      </c>
      <c r="Q171" s="452">
        <v>86.298888971944436</v>
      </c>
      <c r="R171" s="316">
        <v>10</v>
      </c>
    </row>
    <row r="172" spans="1:18">
      <c r="A172" s="1" t="s">
        <v>28</v>
      </c>
      <c r="B172" s="316">
        <v>594</v>
      </c>
      <c r="C172" s="1"/>
      <c r="D172" s="316" t="s">
        <v>10</v>
      </c>
      <c r="E172" s="316">
        <v>0</v>
      </c>
      <c r="F172" s="316">
        <v>0</v>
      </c>
      <c r="G172" s="452" t="s">
        <v>13</v>
      </c>
      <c r="H172" s="316">
        <v>0</v>
      </c>
      <c r="I172" s="1"/>
      <c r="J172" s="316">
        <v>0</v>
      </c>
      <c r="K172" s="316">
        <v>0</v>
      </c>
      <c r="L172" s="452" t="s">
        <v>13</v>
      </c>
      <c r="M172" s="316">
        <v>0</v>
      </c>
      <c r="N172" s="1"/>
      <c r="O172" s="316">
        <v>0</v>
      </c>
      <c r="P172" s="316">
        <v>0</v>
      </c>
      <c r="Q172" s="452" t="s">
        <v>13</v>
      </c>
      <c r="R172" s="316">
        <v>0</v>
      </c>
    </row>
    <row r="173" spans="1:18">
      <c r="A173" s="1"/>
      <c r="B173" s="316"/>
      <c r="C173" s="1"/>
      <c r="D173" s="316" t="s">
        <v>17</v>
      </c>
      <c r="E173" s="316">
        <v>5</v>
      </c>
      <c r="F173" s="316">
        <v>393</v>
      </c>
      <c r="G173" s="452">
        <v>261.84295103635299</v>
      </c>
      <c r="H173" s="316">
        <v>4</v>
      </c>
      <c r="I173" s="1"/>
      <c r="J173" s="316">
        <v>5</v>
      </c>
      <c r="K173" s="316">
        <v>637</v>
      </c>
      <c r="L173" s="452">
        <v>43.839237893036206</v>
      </c>
      <c r="M173" s="316">
        <v>1</v>
      </c>
      <c r="N173" s="1"/>
      <c r="O173" s="316">
        <v>5</v>
      </c>
      <c r="P173" s="316">
        <v>1439</v>
      </c>
      <c r="Q173" s="452">
        <v>234.8132883792297</v>
      </c>
      <c r="R173" s="316">
        <v>3</v>
      </c>
    </row>
    <row r="174" spans="1:18">
      <c r="A174" s="1" t="s">
        <v>28</v>
      </c>
      <c r="B174" s="316">
        <v>608.70000000000005</v>
      </c>
      <c r="C174" s="1"/>
      <c r="D174" s="316" t="s">
        <v>10</v>
      </c>
      <c r="E174" s="316">
        <v>0</v>
      </c>
      <c r="F174" s="316">
        <v>0</v>
      </c>
      <c r="G174" s="452" t="s">
        <v>13</v>
      </c>
      <c r="H174" s="316">
        <v>0</v>
      </c>
      <c r="I174" s="1"/>
      <c r="J174" s="316">
        <v>0</v>
      </c>
      <c r="K174" s="316">
        <v>0</v>
      </c>
      <c r="L174" s="452" t="s">
        <v>13</v>
      </c>
      <c r="M174" s="316">
        <v>0</v>
      </c>
      <c r="N174" s="1"/>
      <c r="O174" s="316">
        <v>0</v>
      </c>
      <c r="P174" s="316">
        <v>0</v>
      </c>
      <c r="Q174" s="452" t="s">
        <v>13</v>
      </c>
      <c r="R174" s="316">
        <v>0</v>
      </c>
    </row>
    <row r="175" spans="1:18">
      <c r="A175" s="1"/>
      <c r="B175" s="316"/>
      <c r="C175" s="1"/>
      <c r="D175" s="316" t="s">
        <v>17</v>
      </c>
      <c r="E175" s="316">
        <v>0</v>
      </c>
      <c r="F175" s="316">
        <v>0</v>
      </c>
      <c r="G175" s="452" t="s">
        <v>13</v>
      </c>
      <c r="H175" s="316">
        <v>0</v>
      </c>
      <c r="I175" s="1"/>
      <c r="J175" s="316">
        <v>0</v>
      </c>
      <c r="K175" s="316">
        <v>0</v>
      </c>
      <c r="L175" s="452" t="s">
        <v>13</v>
      </c>
      <c r="M175" s="316">
        <v>0</v>
      </c>
      <c r="N175" s="1"/>
      <c r="O175" s="316">
        <v>0</v>
      </c>
      <c r="P175" s="316">
        <v>0</v>
      </c>
      <c r="Q175" s="452" t="s">
        <v>13</v>
      </c>
      <c r="R175" s="316">
        <v>0</v>
      </c>
    </row>
    <row r="176" spans="1:18">
      <c r="A176" s="1" t="s">
        <v>28</v>
      </c>
      <c r="B176" s="316">
        <v>619.29999999999995</v>
      </c>
      <c r="C176" s="1"/>
      <c r="D176" s="316" t="s">
        <v>10</v>
      </c>
      <c r="E176" s="316">
        <v>0</v>
      </c>
      <c r="F176" s="316">
        <v>0</v>
      </c>
      <c r="G176" s="452" t="s">
        <v>13</v>
      </c>
      <c r="H176" s="316">
        <v>0</v>
      </c>
      <c r="I176" s="1"/>
      <c r="J176" s="316">
        <v>0</v>
      </c>
      <c r="K176" s="316">
        <v>0</v>
      </c>
      <c r="L176" s="452" t="s">
        <v>13</v>
      </c>
      <c r="M176" s="316">
        <v>0</v>
      </c>
      <c r="N176" s="1"/>
      <c r="O176" s="316">
        <v>0</v>
      </c>
      <c r="P176" s="316">
        <v>0</v>
      </c>
      <c r="Q176" s="452" t="s">
        <v>13</v>
      </c>
      <c r="R176" s="316">
        <v>0</v>
      </c>
    </row>
    <row r="177" spans="1:18">
      <c r="A177" s="1"/>
      <c r="B177" s="316"/>
      <c r="C177" s="1"/>
      <c r="D177" s="316" t="s">
        <v>17</v>
      </c>
      <c r="E177" s="316">
        <v>5</v>
      </c>
      <c r="F177" s="316">
        <v>327</v>
      </c>
      <c r="G177" s="452">
        <v>119.60203060684078</v>
      </c>
      <c r="H177" s="316">
        <v>2</v>
      </c>
      <c r="I177" s="1"/>
      <c r="J177" s="316">
        <v>5</v>
      </c>
      <c r="K177" s="316">
        <v>1119</v>
      </c>
      <c r="L177" s="452">
        <v>115.74124863521381</v>
      </c>
      <c r="M177" s="316">
        <v>2</v>
      </c>
      <c r="N177" s="1"/>
      <c r="O177" s="316">
        <v>5</v>
      </c>
      <c r="P177" s="316">
        <v>1935</v>
      </c>
      <c r="Q177" s="452">
        <v>320.50322825304238</v>
      </c>
      <c r="R177" s="316">
        <v>2</v>
      </c>
    </row>
    <row r="178" spans="1:18">
      <c r="A178" s="1" t="s">
        <v>29</v>
      </c>
      <c r="B178" s="316">
        <v>791.5</v>
      </c>
      <c r="C178" s="1"/>
      <c r="D178" s="316" t="s">
        <v>17</v>
      </c>
      <c r="E178" s="316">
        <v>29</v>
      </c>
      <c r="F178" s="316">
        <v>987</v>
      </c>
      <c r="G178" s="452">
        <v>28.675462195310576</v>
      </c>
      <c r="H178" s="316">
        <v>1</v>
      </c>
      <c r="I178" s="1"/>
      <c r="J178" s="316">
        <v>31</v>
      </c>
      <c r="K178" s="316">
        <v>432</v>
      </c>
      <c r="L178" s="452">
        <v>25.456931028846942</v>
      </c>
      <c r="M178" s="316">
        <v>1</v>
      </c>
      <c r="N178" s="1"/>
      <c r="O178" s="316">
        <v>30</v>
      </c>
      <c r="P178" s="316">
        <v>6311</v>
      </c>
      <c r="Q178" s="452">
        <v>178.20188189335201</v>
      </c>
      <c r="R178" s="316">
        <v>12</v>
      </c>
    </row>
    <row r="179" spans="1:18">
      <c r="A179" s="1" t="s">
        <v>30</v>
      </c>
      <c r="B179" s="316">
        <v>791.5</v>
      </c>
      <c r="C179" s="1"/>
      <c r="D179" s="316" t="s">
        <v>10</v>
      </c>
      <c r="E179" s="316">
        <v>0</v>
      </c>
      <c r="F179" s="316">
        <v>0</v>
      </c>
      <c r="G179" s="452" t="s">
        <v>13</v>
      </c>
      <c r="H179" s="316">
        <v>0</v>
      </c>
      <c r="I179" s="1"/>
      <c r="J179" s="316">
        <v>0</v>
      </c>
      <c r="K179" s="316">
        <v>0</v>
      </c>
      <c r="L179" s="452" t="s">
        <v>13</v>
      </c>
      <c r="M179" s="316">
        <v>0</v>
      </c>
      <c r="N179" s="1"/>
      <c r="O179" s="316">
        <v>0</v>
      </c>
      <c r="P179" s="316">
        <v>0</v>
      </c>
      <c r="Q179" s="452" t="s">
        <v>13</v>
      </c>
      <c r="R179" s="316">
        <v>0</v>
      </c>
    </row>
    <row r="180" spans="1:18">
      <c r="A180" s="1"/>
      <c r="B180" s="316"/>
      <c r="C180" s="1"/>
      <c r="D180" s="316" t="s">
        <v>17</v>
      </c>
      <c r="E180" s="316">
        <v>5</v>
      </c>
      <c r="F180" s="316">
        <v>3654</v>
      </c>
      <c r="G180" s="452">
        <v>238.14042512425758</v>
      </c>
      <c r="H180" s="316">
        <v>2</v>
      </c>
      <c r="I180" s="1"/>
      <c r="J180" s="316">
        <v>5</v>
      </c>
      <c r="K180" s="316">
        <v>246</v>
      </c>
      <c r="L180" s="452">
        <v>62.155916389149432</v>
      </c>
      <c r="M180" s="316">
        <v>1</v>
      </c>
      <c r="N180" s="1"/>
      <c r="O180" s="316">
        <v>5</v>
      </c>
      <c r="P180" s="316">
        <v>404</v>
      </c>
      <c r="Q180" s="452">
        <v>93.782952289144447</v>
      </c>
      <c r="R180" s="316">
        <v>2</v>
      </c>
    </row>
    <row r="181" spans="1:18">
      <c r="A181" s="1" t="s">
        <v>30</v>
      </c>
      <c r="B181" s="316">
        <v>793.7</v>
      </c>
      <c r="C181" s="1"/>
      <c r="D181" s="316" t="s">
        <v>10</v>
      </c>
      <c r="E181" s="316">
        <v>0</v>
      </c>
      <c r="F181" s="316">
        <v>0</v>
      </c>
      <c r="G181" s="452" t="s">
        <v>13</v>
      </c>
      <c r="H181" s="316">
        <v>0</v>
      </c>
      <c r="I181" s="1"/>
      <c r="J181" s="316">
        <v>0</v>
      </c>
      <c r="K181" s="316">
        <v>0</v>
      </c>
      <c r="L181" s="452" t="s">
        <v>13</v>
      </c>
      <c r="M181" s="316">
        <v>0</v>
      </c>
      <c r="N181" s="1"/>
      <c r="O181" s="316">
        <v>0</v>
      </c>
      <c r="P181" s="316">
        <v>0</v>
      </c>
      <c r="Q181" s="452" t="s">
        <v>13</v>
      </c>
      <c r="R181" s="316">
        <v>0</v>
      </c>
    </row>
    <row r="182" spans="1:18">
      <c r="A182" s="1"/>
      <c r="B182" s="316"/>
      <c r="C182" s="1"/>
      <c r="D182" s="316" t="s">
        <v>17</v>
      </c>
      <c r="E182" s="316">
        <v>5</v>
      </c>
      <c r="F182" s="316">
        <v>4106</v>
      </c>
      <c r="G182" s="452">
        <v>303.72236246063312</v>
      </c>
      <c r="H182" s="316">
        <v>2</v>
      </c>
      <c r="I182" s="1"/>
      <c r="J182" s="316">
        <v>5</v>
      </c>
      <c r="K182" s="316">
        <v>262</v>
      </c>
      <c r="L182" s="452">
        <v>47.071059667628184</v>
      </c>
      <c r="M182" s="316">
        <v>1</v>
      </c>
      <c r="N182" s="1"/>
      <c r="O182" s="316">
        <v>5</v>
      </c>
      <c r="P182" s="316">
        <v>576</v>
      </c>
      <c r="Q182" s="452">
        <v>106.38672620812085</v>
      </c>
      <c r="R182" s="316">
        <v>2</v>
      </c>
    </row>
    <row r="183" spans="1:18">
      <c r="A183" s="1" t="s">
        <v>30</v>
      </c>
      <c r="B183" s="316">
        <v>797.3</v>
      </c>
      <c r="C183" s="1"/>
      <c r="D183" s="316" t="s">
        <v>10</v>
      </c>
      <c r="E183" s="316">
        <v>0</v>
      </c>
      <c r="F183" s="316">
        <v>0</v>
      </c>
      <c r="G183" s="452" t="s">
        <v>13</v>
      </c>
      <c r="H183" s="316">
        <v>0</v>
      </c>
      <c r="I183" s="1"/>
      <c r="J183" s="316">
        <v>0</v>
      </c>
      <c r="K183" s="316">
        <v>0</v>
      </c>
      <c r="L183" s="452" t="s">
        <v>13</v>
      </c>
      <c r="M183" s="316">
        <v>0</v>
      </c>
      <c r="N183" s="1"/>
      <c r="O183" s="316">
        <v>0</v>
      </c>
      <c r="P183" s="316">
        <v>0</v>
      </c>
      <c r="Q183" s="452" t="s">
        <v>13</v>
      </c>
      <c r="R183" s="316">
        <v>0</v>
      </c>
    </row>
    <row r="184" spans="1:18">
      <c r="A184" s="1"/>
      <c r="B184" s="316"/>
      <c r="C184" s="1"/>
      <c r="D184" s="316" t="s">
        <v>17</v>
      </c>
      <c r="E184" s="316">
        <v>0</v>
      </c>
      <c r="F184" s="316">
        <v>0</v>
      </c>
      <c r="G184" s="452" t="s">
        <v>13</v>
      </c>
      <c r="H184" s="316">
        <v>0</v>
      </c>
      <c r="I184" s="1"/>
      <c r="J184" s="316">
        <v>0</v>
      </c>
      <c r="K184" s="316">
        <v>0</v>
      </c>
      <c r="L184" s="452" t="s">
        <v>13</v>
      </c>
      <c r="M184" s="316">
        <v>0</v>
      </c>
      <c r="N184" s="1"/>
      <c r="O184" s="316">
        <v>0</v>
      </c>
      <c r="P184" s="316">
        <v>0</v>
      </c>
      <c r="Q184" s="452" t="s">
        <v>13</v>
      </c>
      <c r="R184" s="316">
        <v>0</v>
      </c>
    </row>
    <row r="185" spans="1:18">
      <c r="A185" s="1" t="s">
        <v>31</v>
      </c>
      <c r="B185" s="316">
        <v>935.5</v>
      </c>
      <c r="C185" s="1"/>
      <c r="D185" s="316" t="s">
        <v>17</v>
      </c>
      <c r="E185" s="316">
        <v>9</v>
      </c>
      <c r="F185" s="316">
        <v>54.6</v>
      </c>
      <c r="G185" s="452">
        <v>10.134663208256077</v>
      </c>
      <c r="H185" s="316">
        <v>0</v>
      </c>
      <c r="I185" s="1"/>
      <c r="J185" s="316">
        <v>11</v>
      </c>
      <c r="K185" s="316">
        <v>8.5</v>
      </c>
      <c r="L185" s="452">
        <v>3.2967228696109068</v>
      </c>
      <c r="M185" s="316">
        <v>0</v>
      </c>
      <c r="N185" s="1"/>
      <c r="O185" s="316">
        <v>10</v>
      </c>
      <c r="P185" s="316">
        <v>461</v>
      </c>
      <c r="Q185" s="452">
        <v>39.850300110538086</v>
      </c>
      <c r="R185" s="316">
        <v>1</v>
      </c>
    </row>
    <row r="186" spans="1:18">
      <c r="A186" s="1"/>
      <c r="B186" s="316"/>
      <c r="C186" s="1"/>
      <c r="D186" s="316"/>
      <c r="E186" s="316"/>
      <c r="F186" s="316"/>
      <c r="G186" s="452"/>
      <c r="H186" s="316"/>
      <c r="I186" s="1"/>
      <c r="J186" s="316"/>
      <c r="K186" s="316"/>
      <c r="L186" s="452"/>
      <c r="M186" s="316"/>
      <c r="N186" s="1"/>
      <c r="O186" s="316"/>
      <c r="P186" s="316"/>
      <c r="Q186" s="452"/>
      <c r="R186" s="316"/>
    </row>
    <row r="187" spans="1:18">
      <c r="A187" s="1"/>
      <c r="B187" s="316"/>
      <c r="C187" s="1"/>
      <c r="D187" s="316"/>
      <c r="E187" s="316"/>
      <c r="F187" s="316"/>
      <c r="G187" s="452"/>
      <c r="H187" s="316"/>
      <c r="I187" s="1"/>
      <c r="J187" s="316"/>
      <c r="K187" s="316"/>
      <c r="L187" s="452"/>
      <c r="M187" s="316"/>
      <c r="N187" s="1"/>
      <c r="O187" s="316"/>
      <c r="P187" s="316"/>
      <c r="Q187" s="452"/>
      <c r="R187" s="316"/>
    </row>
    <row r="188" spans="1:18">
      <c r="A188" s="1"/>
      <c r="B188" s="316"/>
      <c r="C188" s="1"/>
      <c r="D188" s="316"/>
      <c r="E188" s="316"/>
      <c r="F188" s="316"/>
      <c r="G188" s="452"/>
      <c r="H188" s="316"/>
      <c r="I188" s="1"/>
      <c r="J188" s="316"/>
      <c r="K188" s="316"/>
      <c r="L188" s="452"/>
      <c r="M188" s="316"/>
      <c r="N188" s="1"/>
      <c r="O188" s="316"/>
      <c r="P188" s="316"/>
      <c r="Q188" s="452"/>
      <c r="R188" s="316"/>
    </row>
    <row r="189" spans="1:18">
      <c r="A189" s="1"/>
      <c r="B189" s="316"/>
      <c r="C189" s="1"/>
      <c r="D189" s="316"/>
      <c r="E189" s="316"/>
      <c r="F189" s="316" t="s">
        <v>50</v>
      </c>
      <c r="G189" s="452"/>
      <c r="H189" s="316" t="s">
        <v>33</v>
      </c>
      <c r="I189" s="1"/>
      <c r="J189" s="316"/>
      <c r="K189" s="316" t="s">
        <v>51</v>
      </c>
      <c r="L189" s="452"/>
      <c r="M189" s="316"/>
      <c r="N189" s="1"/>
      <c r="O189" s="316"/>
      <c r="P189" s="316" t="s">
        <v>52</v>
      </c>
      <c r="Q189" s="452"/>
      <c r="R189" s="316"/>
    </row>
    <row r="190" spans="1:18">
      <c r="A190" s="1"/>
      <c r="B190" s="316"/>
      <c r="C190" s="1"/>
      <c r="D190" s="316"/>
      <c r="E190" s="316"/>
      <c r="F190" s="316"/>
      <c r="G190" s="452"/>
      <c r="H190" s="316"/>
      <c r="I190" s="1"/>
      <c r="J190" s="316"/>
      <c r="K190" s="316"/>
      <c r="L190" s="452"/>
      <c r="M190" s="316"/>
      <c r="N190" s="1"/>
      <c r="O190" s="316"/>
      <c r="P190" s="316"/>
      <c r="Q190" s="452"/>
      <c r="R190" s="316"/>
    </row>
    <row r="191" spans="1:18">
      <c r="A191" s="1" t="s">
        <v>3</v>
      </c>
      <c r="B191" s="316" t="s">
        <v>4</v>
      </c>
      <c r="C191" s="1"/>
      <c r="D191" s="316" t="s">
        <v>5</v>
      </c>
      <c r="E191" s="316" t="s">
        <v>6</v>
      </c>
      <c r="F191" s="316" t="s">
        <v>7</v>
      </c>
      <c r="G191" s="452" t="s">
        <v>8</v>
      </c>
      <c r="H191" s="316" t="s">
        <v>36</v>
      </c>
      <c r="I191" s="1"/>
      <c r="J191" s="316" t="s">
        <v>6</v>
      </c>
      <c r="K191" s="316" t="s">
        <v>7</v>
      </c>
      <c r="L191" s="452" t="s">
        <v>8</v>
      </c>
      <c r="M191" s="316"/>
      <c r="N191" s="1"/>
      <c r="O191" s="316" t="s">
        <v>6</v>
      </c>
      <c r="P191" s="316" t="s">
        <v>7</v>
      </c>
      <c r="Q191" s="452" t="s">
        <v>8</v>
      </c>
      <c r="R191" s="316"/>
    </row>
    <row r="192" spans="1:18">
      <c r="A192" s="1" t="s">
        <v>9</v>
      </c>
      <c r="B192" s="316">
        <v>-8.5</v>
      </c>
      <c r="C192" s="1"/>
      <c r="D192" s="316" t="s">
        <v>10</v>
      </c>
      <c r="E192" s="316">
        <v>23</v>
      </c>
      <c r="F192" s="316">
        <v>402</v>
      </c>
      <c r="G192" s="452">
        <v>83.365990678984616</v>
      </c>
      <c r="H192" s="316">
        <v>1</v>
      </c>
      <c r="I192" s="1"/>
      <c r="J192" s="316">
        <v>19</v>
      </c>
      <c r="K192" s="316">
        <v>295</v>
      </c>
      <c r="L192" s="452">
        <v>136.56908560842646</v>
      </c>
      <c r="M192" s="316"/>
      <c r="N192" s="1"/>
      <c r="O192" s="316">
        <v>19</v>
      </c>
      <c r="P192" s="316">
        <v>476</v>
      </c>
      <c r="Q192" s="452">
        <v>107.28170049211904</v>
      </c>
      <c r="R192" s="316"/>
    </row>
    <row r="193" spans="1:18">
      <c r="A193" s="1" t="s">
        <v>37</v>
      </c>
      <c r="B193" s="316"/>
      <c r="C193" s="1"/>
      <c r="D193" s="316"/>
      <c r="E193" s="316"/>
      <c r="F193" s="316"/>
      <c r="G193" s="452"/>
      <c r="H193" s="316"/>
      <c r="I193" s="1"/>
      <c r="J193" s="316"/>
      <c r="K193" s="316"/>
      <c r="L193" s="452"/>
      <c r="M193" s="316"/>
      <c r="N193" s="1"/>
      <c r="O193" s="316"/>
      <c r="P193" s="316"/>
      <c r="Q193" s="452"/>
      <c r="R193" s="316"/>
    </row>
    <row r="194" spans="1:18">
      <c r="A194" s="1" t="s">
        <v>12</v>
      </c>
      <c r="B194" s="316">
        <v>-4.5</v>
      </c>
      <c r="C194" s="1"/>
      <c r="D194" s="316" t="s">
        <v>10</v>
      </c>
      <c r="E194" s="316">
        <v>0</v>
      </c>
      <c r="F194" s="316">
        <v>0</v>
      </c>
      <c r="G194" s="452" t="s">
        <v>13</v>
      </c>
      <c r="H194" s="316">
        <v>0</v>
      </c>
      <c r="I194" s="1"/>
      <c r="J194" s="316">
        <v>0</v>
      </c>
      <c r="K194" s="316">
        <v>0</v>
      </c>
      <c r="L194" s="452" t="s">
        <v>13</v>
      </c>
      <c r="M194" s="316"/>
      <c r="N194" s="1"/>
      <c r="O194" s="316">
        <v>0</v>
      </c>
      <c r="P194" s="316">
        <v>0</v>
      </c>
      <c r="Q194" s="452" t="s">
        <v>13</v>
      </c>
      <c r="R194" s="316"/>
    </row>
    <row r="195" spans="1:18">
      <c r="A195" s="1" t="s">
        <v>38</v>
      </c>
      <c r="B195" s="316"/>
      <c r="C195" s="1"/>
      <c r="D195" s="316"/>
      <c r="E195" s="316"/>
      <c r="F195" s="316"/>
      <c r="G195" s="452"/>
      <c r="H195" s="316"/>
      <c r="I195" s="1"/>
      <c r="J195" s="316"/>
      <c r="K195" s="316"/>
      <c r="L195" s="452"/>
      <c r="M195" s="316"/>
      <c r="N195" s="1"/>
      <c r="O195" s="316"/>
      <c r="P195" s="316"/>
      <c r="Q195" s="452"/>
      <c r="R195" s="316"/>
    </row>
    <row r="196" spans="1:18">
      <c r="A196" s="1" t="s">
        <v>15</v>
      </c>
      <c r="B196" s="316" t="s">
        <v>16</v>
      </c>
      <c r="C196" s="1"/>
      <c r="D196" s="316" t="s">
        <v>10</v>
      </c>
      <c r="E196" s="316">
        <v>0</v>
      </c>
      <c r="F196" s="316">
        <v>0</v>
      </c>
      <c r="G196" s="452" t="s">
        <v>13</v>
      </c>
      <c r="H196" s="316">
        <v>0</v>
      </c>
      <c r="I196" s="1"/>
      <c r="J196" s="316"/>
      <c r="K196" s="316"/>
      <c r="L196" s="452"/>
      <c r="M196" s="316"/>
      <c r="N196" s="1"/>
      <c r="O196" s="316"/>
      <c r="P196" s="316"/>
      <c r="Q196" s="452"/>
      <c r="R196" s="316"/>
    </row>
    <row r="197" spans="1:18">
      <c r="A197" s="1"/>
      <c r="B197" s="316"/>
      <c r="C197" s="1"/>
      <c r="D197" s="316" t="s">
        <v>17</v>
      </c>
      <c r="E197" s="316">
        <v>0</v>
      </c>
      <c r="F197" s="316">
        <v>0</v>
      </c>
      <c r="G197" s="452" t="s">
        <v>13</v>
      </c>
      <c r="H197" s="316">
        <v>0</v>
      </c>
      <c r="I197" s="1"/>
      <c r="J197" s="316"/>
      <c r="K197" s="316"/>
      <c r="L197" s="452"/>
      <c r="M197" s="316"/>
      <c r="N197" s="1"/>
      <c r="O197" s="316"/>
      <c r="P197" s="316"/>
      <c r="Q197" s="452"/>
      <c r="R197" s="316"/>
    </row>
    <row r="198" spans="1:18">
      <c r="A198" s="1" t="s">
        <v>15</v>
      </c>
      <c r="B198" s="316" t="s">
        <v>18</v>
      </c>
      <c r="C198" s="1"/>
      <c r="D198" s="316" t="s">
        <v>10</v>
      </c>
      <c r="E198" s="316">
        <v>0</v>
      </c>
      <c r="F198" s="316">
        <v>0</v>
      </c>
      <c r="G198" s="452" t="s">
        <v>13</v>
      </c>
      <c r="H198" s="316">
        <v>0</v>
      </c>
      <c r="I198" s="1"/>
      <c r="J198" s="316"/>
      <c r="K198" s="316"/>
      <c r="L198" s="452"/>
      <c r="M198" s="316"/>
      <c r="N198" s="1"/>
      <c r="O198" s="316"/>
      <c r="P198" s="316"/>
      <c r="Q198" s="452"/>
      <c r="R198" s="316"/>
    </row>
    <row r="199" spans="1:18">
      <c r="A199" s="1"/>
      <c r="B199" s="316"/>
      <c r="C199" s="1"/>
      <c r="D199" s="316" t="s">
        <v>17</v>
      </c>
      <c r="E199" s="316">
        <v>4</v>
      </c>
      <c r="F199" s="316">
        <v>980</v>
      </c>
      <c r="G199" s="452" t="s">
        <v>13</v>
      </c>
      <c r="H199" s="316">
        <v>3</v>
      </c>
      <c r="I199" s="1"/>
      <c r="J199" s="316"/>
      <c r="K199" s="316"/>
      <c r="L199" s="452"/>
      <c r="M199" s="316"/>
      <c r="N199" s="1"/>
      <c r="O199" s="316"/>
      <c r="P199" s="316"/>
      <c r="Q199" s="452"/>
      <c r="R199" s="316"/>
    </row>
    <row r="200" spans="1:18">
      <c r="A200" s="1" t="s">
        <v>15</v>
      </c>
      <c r="B200" s="316" t="s">
        <v>19</v>
      </c>
      <c r="C200" s="1"/>
      <c r="D200" s="316" t="s">
        <v>10</v>
      </c>
      <c r="E200" s="316">
        <v>0</v>
      </c>
      <c r="F200" s="316">
        <v>0</v>
      </c>
      <c r="G200" s="452" t="s">
        <v>13</v>
      </c>
      <c r="H200" s="316">
        <v>0</v>
      </c>
      <c r="I200" s="1"/>
      <c r="J200" s="316"/>
      <c r="K200" s="316"/>
      <c r="L200" s="452"/>
      <c r="M200" s="316"/>
      <c r="N200" s="1"/>
      <c r="O200" s="316"/>
      <c r="P200" s="316"/>
      <c r="Q200" s="452"/>
      <c r="R200" s="316"/>
    </row>
    <row r="201" spans="1:18">
      <c r="A201" s="1"/>
      <c r="B201" s="316"/>
      <c r="C201" s="1"/>
      <c r="D201" s="316" t="s">
        <v>17</v>
      </c>
      <c r="E201" s="316">
        <v>0</v>
      </c>
      <c r="F201" s="316">
        <v>0</v>
      </c>
      <c r="G201" s="452" t="s">
        <v>13</v>
      </c>
      <c r="H201" s="316">
        <v>0</v>
      </c>
      <c r="I201" s="1"/>
      <c r="J201" s="316"/>
      <c r="K201" s="316"/>
      <c r="L201" s="452"/>
      <c r="M201" s="316"/>
      <c r="N201" s="1"/>
      <c r="O201" s="316"/>
      <c r="P201" s="316"/>
      <c r="Q201" s="452"/>
      <c r="R201" s="316"/>
    </row>
    <row r="202" spans="1:18">
      <c r="A202" s="1" t="s">
        <v>15</v>
      </c>
      <c r="B202" s="316">
        <v>4.3</v>
      </c>
      <c r="C202" s="1"/>
      <c r="D202" s="316" t="s">
        <v>10</v>
      </c>
      <c r="E202" s="316">
        <v>0</v>
      </c>
      <c r="F202" s="316">
        <v>0</v>
      </c>
      <c r="G202" s="452" t="s">
        <v>13</v>
      </c>
      <c r="H202" s="316">
        <v>0</v>
      </c>
      <c r="I202" s="1"/>
      <c r="J202" s="316"/>
      <c r="K202" s="316"/>
      <c r="L202" s="452"/>
      <c r="M202" s="316"/>
      <c r="N202" s="1"/>
      <c r="O202" s="316"/>
      <c r="P202" s="316"/>
      <c r="Q202" s="452"/>
      <c r="R202" s="316"/>
    </row>
    <row r="203" spans="1:18">
      <c r="A203" s="1"/>
      <c r="B203" s="316"/>
      <c r="C203" s="1"/>
      <c r="D203" s="316" t="s">
        <v>17</v>
      </c>
      <c r="E203" s="316">
        <v>4</v>
      </c>
      <c r="F203" s="316">
        <v>1000</v>
      </c>
      <c r="G203" s="452" t="s">
        <v>13</v>
      </c>
      <c r="H203" s="316">
        <v>3</v>
      </c>
      <c r="I203" s="1"/>
      <c r="J203" s="316"/>
      <c r="K203" s="316"/>
      <c r="L203" s="452"/>
      <c r="M203" s="316"/>
      <c r="N203" s="1"/>
      <c r="O203" s="316"/>
      <c r="P203" s="316"/>
      <c r="Q203" s="452"/>
      <c r="R203" s="316"/>
    </row>
    <row r="204" spans="1:18">
      <c r="A204" s="1" t="s">
        <v>20</v>
      </c>
      <c r="B204" s="316">
        <v>86.8</v>
      </c>
      <c r="C204" s="1"/>
      <c r="D204" s="316" t="s">
        <v>17</v>
      </c>
      <c r="E204" s="316">
        <v>31</v>
      </c>
      <c r="F204" s="316">
        <v>6100</v>
      </c>
      <c r="G204" s="452">
        <v>116.42963787550688</v>
      </c>
      <c r="H204" s="316">
        <v>9</v>
      </c>
      <c r="I204" s="1"/>
      <c r="J204" s="316">
        <v>30</v>
      </c>
      <c r="K204" s="316">
        <v>2650</v>
      </c>
      <c r="L204" s="452">
        <v>395.24475843336216</v>
      </c>
      <c r="M204" s="316"/>
      <c r="N204" s="1"/>
      <c r="O204" s="316">
        <v>31</v>
      </c>
      <c r="P204" s="316">
        <v>1940</v>
      </c>
      <c r="Q204" s="452">
        <v>439.37259549397015</v>
      </c>
      <c r="R204" s="316"/>
    </row>
    <row r="205" spans="1:18">
      <c r="A205" s="1" t="s">
        <v>21</v>
      </c>
      <c r="B205" s="316">
        <v>84.2</v>
      </c>
      <c r="C205" s="1"/>
      <c r="D205" s="316" t="s">
        <v>10</v>
      </c>
      <c r="E205" s="316">
        <v>0</v>
      </c>
      <c r="F205" s="316">
        <v>0</v>
      </c>
      <c r="G205" s="452" t="s">
        <v>13</v>
      </c>
      <c r="H205" s="316">
        <v>0</v>
      </c>
      <c r="I205" s="1"/>
      <c r="J205" s="316"/>
      <c r="K205" s="316"/>
      <c r="L205" s="452"/>
      <c r="M205" s="316"/>
      <c r="N205" s="1"/>
      <c r="O205" s="316"/>
      <c r="P205" s="316"/>
      <c r="Q205" s="452"/>
      <c r="R205" s="316"/>
    </row>
    <row r="206" spans="1:18">
      <c r="A206" s="1"/>
      <c r="B206" s="316"/>
      <c r="C206" s="1"/>
      <c r="D206" s="316" t="s">
        <v>17</v>
      </c>
      <c r="E206" s="316">
        <v>0</v>
      </c>
      <c r="F206" s="316">
        <v>0</v>
      </c>
      <c r="G206" s="452" t="s">
        <v>13</v>
      </c>
      <c r="H206" s="316">
        <v>0</v>
      </c>
      <c r="I206" s="1"/>
      <c r="J206" s="316"/>
      <c r="K206" s="316"/>
      <c r="L206" s="452"/>
      <c r="M206" s="316"/>
      <c r="N206" s="1"/>
      <c r="O206" s="316"/>
      <c r="P206" s="316"/>
      <c r="Q206" s="452"/>
      <c r="R206" s="316"/>
    </row>
    <row r="207" spans="1:18">
      <c r="A207" s="1" t="s">
        <v>21</v>
      </c>
      <c r="B207" s="316">
        <v>86.8</v>
      </c>
      <c r="C207" s="1"/>
      <c r="D207" s="316" t="s">
        <v>10</v>
      </c>
      <c r="E207" s="316">
        <v>5</v>
      </c>
      <c r="F207" s="316">
        <v>457</v>
      </c>
      <c r="G207" s="452">
        <v>154.89182042019036</v>
      </c>
      <c r="H207" s="316">
        <v>1</v>
      </c>
      <c r="I207" s="1"/>
      <c r="J207" s="316"/>
      <c r="K207" s="316"/>
      <c r="L207" s="452"/>
      <c r="M207" s="316"/>
      <c r="N207" s="1"/>
      <c r="O207" s="316"/>
      <c r="P207" s="316"/>
      <c r="Q207" s="452"/>
      <c r="R207" s="316"/>
    </row>
    <row r="208" spans="1:18">
      <c r="A208" s="1"/>
      <c r="B208" s="316"/>
      <c r="C208" s="1"/>
      <c r="D208" s="316" t="s">
        <v>17</v>
      </c>
      <c r="E208" s="316">
        <v>5</v>
      </c>
      <c r="F208" s="316">
        <v>504</v>
      </c>
      <c r="G208" s="452">
        <v>171.90647307456859</v>
      </c>
      <c r="H208" s="316">
        <v>2</v>
      </c>
      <c r="I208" s="1"/>
      <c r="J208" s="316"/>
      <c r="K208" s="316"/>
      <c r="L208" s="452"/>
      <c r="M208" s="316"/>
      <c r="N208" s="1"/>
      <c r="O208" s="316"/>
      <c r="P208" s="316"/>
      <c r="Q208" s="452"/>
      <c r="R208" s="316"/>
    </row>
    <row r="209" spans="1:18">
      <c r="A209" s="1" t="s">
        <v>21</v>
      </c>
      <c r="B209" s="316">
        <v>91.4</v>
      </c>
      <c r="C209" s="1"/>
      <c r="D209" s="316" t="s">
        <v>10</v>
      </c>
      <c r="E209" s="316">
        <v>0</v>
      </c>
      <c r="F209" s="316">
        <v>0</v>
      </c>
      <c r="G209" s="452" t="s">
        <v>13</v>
      </c>
      <c r="H209" s="316">
        <v>0</v>
      </c>
      <c r="I209" s="1"/>
      <c r="J209" s="316"/>
      <c r="K209" s="316"/>
      <c r="L209" s="452"/>
      <c r="M209" s="316"/>
      <c r="N209" s="1"/>
      <c r="O209" s="316"/>
      <c r="P209" s="316"/>
      <c r="Q209" s="452"/>
      <c r="R209" s="316"/>
    </row>
    <row r="210" spans="1:18">
      <c r="A210" s="1"/>
      <c r="B210" s="316"/>
      <c r="C210" s="1"/>
      <c r="D210" s="316" t="s">
        <v>17</v>
      </c>
      <c r="E210" s="316">
        <v>0</v>
      </c>
      <c r="F210" s="316">
        <v>0</v>
      </c>
      <c r="G210" s="452" t="s">
        <v>13</v>
      </c>
      <c r="H210" s="316">
        <v>0</v>
      </c>
      <c r="I210" s="1"/>
      <c r="J210" s="316"/>
      <c r="K210" s="316"/>
      <c r="L210" s="452"/>
      <c r="M210" s="316"/>
      <c r="N210" s="1"/>
      <c r="O210" s="316"/>
      <c r="P210" s="316"/>
      <c r="Q210" s="452"/>
      <c r="R210" s="316"/>
    </row>
    <row r="211" spans="1:18">
      <c r="A211" s="1" t="s">
        <v>21</v>
      </c>
      <c r="B211" s="316">
        <v>92.8</v>
      </c>
      <c r="C211" s="1"/>
      <c r="D211" s="316" t="s">
        <v>10</v>
      </c>
      <c r="E211" s="316">
        <v>5</v>
      </c>
      <c r="F211" s="316">
        <v>285</v>
      </c>
      <c r="G211" s="452">
        <v>104.47529490963505</v>
      </c>
      <c r="H211" s="316">
        <v>0</v>
      </c>
      <c r="I211" s="1"/>
      <c r="J211" s="316"/>
      <c r="K211" s="316"/>
      <c r="L211" s="452"/>
      <c r="M211" s="316"/>
      <c r="N211" s="1"/>
      <c r="O211" s="316"/>
      <c r="P211" s="316"/>
      <c r="Q211" s="452"/>
      <c r="R211" s="316"/>
    </row>
    <row r="212" spans="1:18">
      <c r="A212" s="1"/>
      <c r="B212" s="316"/>
      <c r="C212" s="1"/>
      <c r="D212" s="316" t="s">
        <v>17</v>
      </c>
      <c r="E212" s="316">
        <v>5</v>
      </c>
      <c r="F212" s="316">
        <v>576</v>
      </c>
      <c r="G212" s="452">
        <v>136.95170216328492</v>
      </c>
      <c r="H212" s="316">
        <v>1</v>
      </c>
      <c r="I212" s="1"/>
      <c r="J212" s="316"/>
      <c r="K212" s="316"/>
      <c r="L212" s="452"/>
      <c r="M212" s="316"/>
      <c r="N212" s="1"/>
      <c r="O212" s="316"/>
      <c r="P212" s="316"/>
      <c r="Q212" s="452"/>
      <c r="R212" s="316"/>
    </row>
    <row r="213" spans="1:18">
      <c r="A213" s="1" t="s">
        <v>22</v>
      </c>
      <c r="B213" s="316">
        <v>306.89999999999998</v>
      </c>
      <c r="C213" s="1"/>
      <c r="D213" s="316" t="s">
        <v>10</v>
      </c>
      <c r="E213" s="316">
        <v>3</v>
      </c>
      <c r="F213" s="316">
        <v>1550</v>
      </c>
      <c r="G213" s="452" t="s">
        <v>13</v>
      </c>
      <c r="H213" s="316">
        <v>2</v>
      </c>
      <c r="I213" s="1"/>
      <c r="J213" s="316">
        <v>6</v>
      </c>
      <c r="K213" s="316">
        <v>1000</v>
      </c>
      <c r="L213" s="452">
        <v>629.96052494743662</v>
      </c>
      <c r="M213" s="316"/>
      <c r="N213" s="1"/>
      <c r="O213" s="316">
        <v>6</v>
      </c>
      <c r="P213" s="316">
        <v>1550</v>
      </c>
      <c r="Q213" s="452">
        <v>870.77116294830842</v>
      </c>
      <c r="R213" s="316"/>
    </row>
    <row r="214" spans="1:18">
      <c r="A214" s="1" t="s">
        <v>23</v>
      </c>
      <c r="B214" s="316">
        <v>305.10000000000002</v>
      </c>
      <c r="C214" s="1"/>
      <c r="D214" s="316" t="s">
        <v>10</v>
      </c>
      <c r="E214" s="316">
        <v>5</v>
      </c>
      <c r="F214" s="316">
        <v>145</v>
      </c>
      <c r="G214" s="452">
        <v>55.052423703247648</v>
      </c>
      <c r="H214" s="316">
        <v>0</v>
      </c>
      <c r="I214" s="1"/>
      <c r="J214" s="316"/>
      <c r="K214" s="316"/>
      <c r="L214" s="452"/>
      <c r="M214" s="316"/>
      <c r="N214" s="1"/>
      <c r="O214" s="316"/>
      <c r="P214" s="316"/>
      <c r="Q214" s="452"/>
      <c r="R214" s="316"/>
    </row>
    <row r="215" spans="1:18">
      <c r="A215" s="1"/>
      <c r="B215" s="316"/>
      <c r="C215" s="1"/>
      <c r="D215" s="316" t="s">
        <v>17</v>
      </c>
      <c r="E215" s="316">
        <v>5</v>
      </c>
      <c r="F215" s="316">
        <v>448</v>
      </c>
      <c r="G215" s="452">
        <v>101.72246313056176</v>
      </c>
      <c r="H215" s="316">
        <v>1</v>
      </c>
      <c r="I215" s="1"/>
      <c r="J215" s="316"/>
      <c r="K215" s="316"/>
      <c r="L215" s="452"/>
      <c r="M215" s="316"/>
      <c r="N215" s="1"/>
      <c r="O215" s="316"/>
      <c r="P215" s="316"/>
      <c r="Q215" s="452"/>
      <c r="R215" s="316"/>
    </row>
    <row r="216" spans="1:18">
      <c r="A216" s="1" t="s">
        <v>23</v>
      </c>
      <c r="B216" s="316">
        <v>308.10000000000002</v>
      </c>
      <c r="C216" s="1"/>
      <c r="D216" s="316" t="s">
        <v>10</v>
      </c>
      <c r="E216" s="316">
        <v>0</v>
      </c>
      <c r="F216" s="316">
        <v>0</v>
      </c>
      <c r="G216" s="452" t="s">
        <v>13</v>
      </c>
      <c r="H216" s="316">
        <v>0</v>
      </c>
      <c r="I216" s="1"/>
      <c r="J216" s="316"/>
      <c r="K216" s="316"/>
      <c r="L216" s="452"/>
      <c r="M216" s="316"/>
      <c r="N216" s="1"/>
      <c r="O216" s="316"/>
      <c r="P216" s="316"/>
      <c r="Q216" s="452"/>
      <c r="R216" s="316"/>
    </row>
    <row r="217" spans="1:18">
      <c r="A217" s="1"/>
      <c r="B217" s="316"/>
      <c r="C217" s="1"/>
      <c r="D217" s="316" t="s">
        <v>17</v>
      </c>
      <c r="E217" s="316">
        <v>0</v>
      </c>
      <c r="F217" s="316">
        <v>0</v>
      </c>
      <c r="G217" s="452" t="s">
        <v>13</v>
      </c>
      <c r="H217" s="316">
        <v>0</v>
      </c>
      <c r="I217" s="1"/>
      <c r="J217" s="316"/>
      <c r="K217" s="316"/>
      <c r="L217" s="452"/>
      <c r="M217" s="316"/>
      <c r="N217" s="1"/>
      <c r="O217" s="316"/>
      <c r="P217" s="316"/>
      <c r="Q217" s="452"/>
      <c r="R217" s="316"/>
    </row>
    <row r="218" spans="1:18">
      <c r="A218" s="1" t="s">
        <v>23</v>
      </c>
      <c r="B218" s="316">
        <v>314.8</v>
      </c>
      <c r="C218" s="1"/>
      <c r="D218" s="316" t="s">
        <v>10</v>
      </c>
      <c r="E218" s="316">
        <v>5</v>
      </c>
      <c r="F218" s="316">
        <v>187</v>
      </c>
      <c r="G218" s="452">
        <v>79.010399093915851</v>
      </c>
      <c r="H218" s="316">
        <v>0</v>
      </c>
      <c r="I218" s="1"/>
      <c r="J218" s="316"/>
      <c r="K218" s="316"/>
      <c r="L218" s="452"/>
      <c r="M218" s="316"/>
      <c r="N218" s="1"/>
      <c r="O218" s="316"/>
      <c r="P218" s="316"/>
      <c r="Q218" s="452"/>
      <c r="R218" s="316"/>
    </row>
    <row r="219" spans="1:18">
      <c r="A219" s="1"/>
      <c r="B219" s="316"/>
      <c r="C219" s="1"/>
      <c r="D219" s="316" t="s">
        <v>17</v>
      </c>
      <c r="E219" s="316">
        <v>5</v>
      </c>
      <c r="F219" s="316">
        <v>1565</v>
      </c>
      <c r="G219" s="452">
        <v>251.90329606112417</v>
      </c>
      <c r="H219" s="316">
        <v>3</v>
      </c>
      <c r="I219" s="1"/>
      <c r="J219" s="316"/>
      <c r="K219" s="316"/>
      <c r="L219" s="452"/>
      <c r="M219" s="316"/>
      <c r="N219" s="1"/>
      <c r="O219" s="316"/>
      <c r="P219" s="316"/>
      <c r="Q219" s="452"/>
      <c r="R219" s="316"/>
    </row>
    <row r="220" spans="1:18">
      <c r="A220" s="1" t="s">
        <v>24</v>
      </c>
      <c r="B220" s="316">
        <v>351</v>
      </c>
      <c r="C220" s="1"/>
      <c r="D220" s="316" t="s">
        <v>10</v>
      </c>
      <c r="E220" s="316">
        <v>4</v>
      </c>
      <c r="F220" s="316">
        <v>1</v>
      </c>
      <c r="G220" s="452" t="s">
        <v>13</v>
      </c>
      <c r="H220" s="316">
        <v>0</v>
      </c>
      <c r="I220" s="1"/>
      <c r="J220" s="316">
        <v>4</v>
      </c>
      <c r="K220" s="316">
        <v>1</v>
      </c>
      <c r="L220" s="452" t="s">
        <v>13</v>
      </c>
      <c r="M220" s="316"/>
      <c r="N220" s="1"/>
      <c r="O220" s="316">
        <v>5</v>
      </c>
      <c r="P220" s="316">
        <v>1</v>
      </c>
      <c r="Q220" s="452">
        <v>1</v>
      </c>
      <c r="R220" s="316"/>
    </row>
    <row r="221" spans="1:18">
      <c r="A221" s="1" t="s">
        <v>25</v>
      </c>
      <c r="B221" s="316">
        <v>462.8</v>
      </c>
      <c r="C221" s="1"/>
      <c r="D221" s="316" t="s">
        <v>10</v>
      </c>
      <c r="E221" s="316">
        <v>5</v>
      </c>
      <c r="F221" s="316">
        <v>260</v>
      </c>
      <c r="G221" s="452">
        <v>40.983205847370925</v>
      </c>
      <c r="H221" s="316">
        <v>1</v>
      </c>
      <c r="I221" s="1"/>
      <c r="J221" s="316">
        <v>4</v>
      </c>
      <c r="K221" s="316">
        <v>1705</v>
      </c>
      <c r="L221" s="452" t="s">
        <v>13</v>
      </c>
      <c r="M221" s="316"/>
      <c r="N221" s="1"/>
      <c r="O221" s="316">
        <v>4</v>
      </c>
      <c r="P221" s="316">
        <v>500</v>
      </c>
      <c r="Q221" s="452" t="s">
        <v>13</v>
      </c>
      <c r="R221" s="316"/>
    </row>
    <row r="222" spans="1:18">
      <c r="A222" s="1" t="s">
        <v>26</v>
      </c>
      <c r="B222" s="316">
        <v>462.6</v>
      </c>
      <c r="C222" s="1"/>
      <c r="D222" s="316" t="s">
        <v>10</v>
      </c>
      <c r="E222" s="316">
        <v>0</v>
      </c>
      <c r="F222" s="316">
        <v>0</v>
      </c>
      <c r="G222" s="452" t="s">
        <v>13</v>
      </c>
      <c r="H222" s="316">
        <v>0</v>
      </c>
      <c r="I222" s="1"/>
      <c r="J222" s="316"/>
      <c r="K222" s="316"/>
      <c r="L222" s="452"/>
      <c r="M222" s="316"/>
      <c r="N222" s="1"/>
      <c r="O222" s="316"/>
      <c r="P222" s="316"/>
      <c r="Q222" s="452"/>
      <c r="R222" s="316"/>
    </row>
    <row r="223" spans="1:18">
      <c r="A223" s="1"/>
      <c r="B223" s="316"/>
      <c r="C223" s="1"/>
      <c r="D223" s="316" t="s">
        <v>17</v>
      </c>
      <c r="E223" s="316">
        <v>5</v>
      </c>
      <c r="F223" s="316">
        <v>219</v>
      </c>
      <c r="G223" s="452">
        <v>37.495132603281284</v>
      </c>
      <c r="H223" s="316">
        <v>0</v>
      </c>
      <c r="I223" s="1"/>
      <c r="J223" s="316"/>
      <c r="K223" s="316"/>
      <c r="L223" s="452"/>
      <c r="M223" s="316"/>
      <c r="N223" s="1"/>
      <c r="O223" s="316"/>
      <c r="P223" s="316"/>
      <c r="Q223" s="452"/>
      <c r="R223" s="316"/>
    </row>
    <row r="224" spans="1:18">
      <c r="A224" s="1" t="s">
        <v>26</v>
      </c>
      <c r="B224" s="316">
        <v>463.9</v>
      </c>
      <c r="C224" s="1"/>
      <c r="D224" s="316" t="s">
        <v>10</v>
      </c>
      <c r="E224" s="316">
        <v>0</v>
      </c>
      <c r="F224" s="316">
        <v>0</v>
      </c>
      <c r="G224" s="452" t="s">
        <v>13</v>
      </c>
      <c r="H224" s="316">
        <v>0</v>
      </c>
      <c r="I224" s="1"/>
      <c r="J224" s="316"/>
      <c r="K224" s="316"/>
      <c r="L224" s="452"/>
      <c r="M224" s="316"/>
      <c r="N224" s="1"/>
      <c r="O224" s="316"/>
      <c r="P224" s="316"/>
      <c r="Q224" s="452"/>
      <c r="R224" s="316"/>
    </row>
    <row r="225" spans="1:18">
      <c r="A225" s="1"/>
      <c r="B225" s="316"/>
      <c r="C225" s="1"/>
      <c r="D225" s="316" t="s">
        <v>17</v>
      </c>
      <c r="E225" s="316">
        <v>0</v>
      </c>
      <c r="F225" s="316">
        <v>0</v>
      </c>
      <c r="G225" s="452" t="s">
        <v>13</v>
      </c>
      <c r="H225" s="316">
        <v>0</v>
      </c>
      <c r="I225" s="1"/>
      <c r="J225" s="316"/>
      <c r="K225" s="316"/>
      <c r="L225" s="452"/>
      <c r="M225" s="316"/>
      <c r="N225" s="1"/>
      <c r="O225" s="316"/>
      <c r="P225" s="316"/>
      <c r="Q225" s="452"/>
      <c r="R225" s="316"/>
    </row>
    <row r="226" spans="1:18">
      <c r="A226" s="1" t="s">
        <v>26</v>
      </c>
      <c r="B226" s="316">
        <v>469.9</v>
      </c>
      <c r="C226" s="1"/>
      <c r="D226" s="316" t="s">
        <v>10</v>
      </c>
      <c r="E226" s="316">
        <v>0</v>
      </c>
      <c r="F226" s="316">
        <v>0</v>
      </c>
      <c r="G226" s="452" t="s">
        <v>13</v>
      </c>
      <c r="H226" s="316">
        <v>0</v>
      </c>
      <c r="I226" s="1"/>
      <c r="J226" s="316"/>
      <c r="K226" s="316"/>
      <c r="L226" s="452"/>
      <c r="M226" s="316"/>
      <c r="N226" s="1"/>
      <c r="O226" s="316"/>
      <c r="P226" s="316"/>
      <c r="Q226" s="452"/>
      <c r="R226" s="316"/>
    </row>
    <row r="227" spans="1:18">
      <c r="A227" s="1"/>
      <c r="B227" s="316"/>
      <c r="C227" s="1"/>
      <c r="D227" s="316" t="s">
        <v>17</v>
      </c>
      <c r="E227" s="316">
        <v>0</v>
      </c>
      <c r="F227" s="316">
        <v>0</v>
      </c>
      <c r="G227" s="452" t="s">
        <v>13</v>
      </c>
      <c r="H227" s="316">
        <v>0</v>
      </c>
      <c r="I227" s="1"/>
      <c r="J227" s="316"/>
      <c r="K227" s="316"/>
      <c r="L227" s="452"/>
      <c r="M227" s="316"/>
      <c r="N227" s="1"/>
      <c r="O227" s="316"/>
      <c r="P227" s="316"/>
      <c r="Q227" s="452"/>
      <c r="R227" s="316"/>
    </row>
    <row r="228" spans="1:18">
      <c r="A228" s="1" t="s">
        <v>26</v>
      </c>
      <c r="B228" s="316">
        <v>470</v>
      </c>
      <c r="C228" s="1"/>
      <c r="D228" s="316" t="s">
        <v>10</v>
      </c>
      <c r="E228" s="316">
        <v>0</v>
      </c>
      <c r="F228" s="316">
        <v>0</v>
      </c>
      <c r="G228" s="452" t="s">
        <v>13</v>
      </c>
      <c r="H228" s="316">
        <v>0</v>
      </c>
      <c r="I228" s="1"/>
      <c r="J228" s="316"/>
      <c r="K228" s="316"/>
      <c r="L228" s="452"/>
      <c r="M228" s="316"/>
      <c r="N228" s="1"/>
      <c r="O228" s="316"/>
      <c r="P228" s="316"/>
      <c r="Q228" s="452"/>
      <c r="R228" s="316"/>
    </row>
    <row r="229" spans="1:18">
      <c r="A229" s="1"/>
      <c r="B229" s="316"/>
      <c r="C229" s="1"/>
      <c r="D229" s="316" t="s">
        <v>17</v>
      </c>
      <c r="E229" s="316">
        <v>5</v>
      </c>
      <c r="F229" s="316">
        <v>236</v>
      </c>
      <c r="G229" s="452">
        <v>43.311915236201507</v>
      </c>
      <c r="H229" s="316">
        <v>0</v>
      </c>
      <c r="I229" s="1"/>
      <c r="J229" s="316"/>
      <c r="K229" s="316"/>
      <c r="L229" s="452"/>
      <c r="M229" s="316"/>
      <c r="N229" s="1"/>
      <c r="O229" s="316"/>
      <c r="P229" s="316"/>
      <c r="Q229" s="452"/>
      <c r="R229" s="316"/>
    </row>
    <row r="230" spans="1:18">
      <c r="A230" s="1" t="s">
        <v>26</v>
      </c>
      <c r="B230" s="316">
        <v>477.5</v>
      </c>
      <c r="C230" s="1"/>
      <c r="D230" s="316" t="s">
        <v>10</v>
      </c>
      <c r="E230" s="316">
        <v>0</v>
      </c>
      <c r="F230" s="316">
        <v>0</v>
      </c>
      <c r="G230" s="452" t="s">
        <v>13</v>
      </c>
      <c r="H230" s="316">
        <v>0</v>
      </c>
      <c r="I230" s="1"/>
      <c r="J230" s="316"/>
      <c r="K230" s="316"/>
      <c r="L230" s="452"/>
      <c r="M230" s="316"/>
      <c r="N230" s="1"/>
      <c r="O230" s="316"/>
      <c r="P230" s="316"/>
      <c r="Q230" s="452"/>
      <c r="R230" s="316"/>
    </row>
    <row r="231" spans="1:18">
      <c r="A231" s="1"/>
      <c r="B231" s="316"/>
      <c r="C231" s="1"/>
      <c r="D231" s="316" t="s">
        <v>17</v>
      </c>
      <c r="E231" s="316">
        <v>5</v>
      </c>
      <c r="F231" s="316">
        <v>387</v>
      </c>
      <c r="G231" s="452">
        <v>38.930650246749273</v>
      </c>
      <c r="H231" s="316">
        <v>1</v>
      </c>
      <c r="I231" s="1"/>
      <c r="J231" s="316"/>
      <c r="K231" s="316"/>
      <c r="L231" s="452"/>
      <c r="M231" s="316"/>
      <c r="N231" s="1"/>
      <c r="O231" s="316"/>
      <c r="P231" s="316"/>
      <c r="Q231" s="452"/>
      <c r="R231" s="316"/>
    </row>
    <row r="232" spans="1:18">
      <c r="A232" s="1" t="s">
        <v>27</v>
      </c>
      <c r="B232" s="316">
        <v>594</v>
      </c>
      <c r="C232" s="1"/>
      <c r="D232" s="316" t="s">
        <v>17</v>
      </c>
      <c r="E232" s="316">
        <v>29</v>
      </c>
      <c r="F232" s="316">
        <v>260</v>
      </c>
      <c r="G232" s="452">
        <v>30.230558528729951</v>
      </c>
      <c r="H232" s="316">
        <v>1</v>
      </c>
      <c r="I232" s="1"/>
      <c r="J232" s="316">
        <v>30</v>
      </c>
      <c r="K232" s="316">
        <v>2900</v>
      </c>
      <c r="L232" s="452">
        <v>273.92177298699283</v>
      </c>
      <c r="M232" s="316"/>
      <c r="N232" s="1"/>
      <c r="O232" s="316">
        <v>31</v>
      </c>
      <c r="P232" s="316">
        <v>1720</v>
      </c>
      <c r="Q232" s="452">
        <v>190.85663438527146</v>
      </c>
      <c r="R232" s="316"/>
    </row>
    <row r="233" spans="1:18">
      <c r="A233" s="1" t="s">
        <v>28</v>
      </c>
      <c r="B233" s="316">
        <v>594</v>
      </c>
      <c r="C233" s="1"/>
      <c r="D233" s="316" t="s">
        <v>10</v>
      </c>
      <c r="E233" s="316">
        <v>0</v>
      </c>
      <c r="F233" s="316">
        <v>0</v>
      </c>
      <c r="G233" s="452" t="s">
        <v>13</v>
      </c>
      <c r="H233" s="316">
        <v>0</v>
      </c>
      <c r="I233" s="1"/>
      <c r="J233" s="316"/>
      <c r="K233" s="316"/>
      <c r="L233" s="452"/>
      <c r="M233" s="316"/>
      <c r="N233" s="1"/>
      <c r="O233" s="316"/>
      <c r="P233" s="316"/>
      <c r="Q233" s="452"/>
      <c r="R233" s="316"/>
    </row>
    <row r="234" spans="1:18">
      <c r="A234" s="1"/>
      <c r="B234" s="316"/>
      <c r="C234" s="1"/>
      <c r="D234" s="316" t="s">
        <v>17</v>
      </c>
      <c r="E234" s="316">
        <v>5</v>
      </c>
      <c r="F234" s="316">
        <v>146</v>
      </c>
      <c r="G234" s="452">
        <v>82.411172095245703</v>
      </c>
      <c r="H234" s="316">
        <v>0</v>
      </c>
      <c r="I234" s="1"/>
      <c r="J234" s="316"/>
      <c r="K234" s="316"/>
      <c r="L234" s="452"/>
      <c r="M234" s="316"/>
      <c r="N234" s="1"/>
      <c r="O234" s="316"/>
      <c r="P234" s="316"/>
      <c r="Q234" s="452"/>
      <c r="R234" s="316"/>
    </row>
    <row r="235" spans="1:18">
      <c r="A235" s="1" t="s">
        <v>28</v>
      </c>
      <c r="B235" s="316">
        <v>608.70000000000005</v>
      </c>
      <c r="C235" s="1"/>
      <c r="D235" s="316" t="s">
        <v>10</v>
      </c>
      <c r="E235" s="316">
        <v>0</v>
      </c>
      <c r="F235" s="316">
        <v>0</v>
      </c>
      <c r="G235" s="452" t="s">
        <v>13</v>
      </c>
      <c r="H235" s="316">
        <v>0</v>
      </c>
      <c r="I235" s="1"/>
      <c r="J235" s="316"/>
      <c r="K235" s="316"/>
      <c r="L235" s="452"/>
      <c r="M235" s="316"/>
      <c r="N235" s="1"/>
      <c r="O235" s="316"/>
      <c r="P235" s="316"/>
      <c r="Q235" s="452"/>
      <c r="R235" s="316"/>
    </row>
    <row r="236" spans="1:18">
      <c r="A236" s="1"/>
      <c r="B236" s="316"/>
      <c r="C236" s="1"/>
      <c r="D236" s="316" t="s">
        <v>17</v>
      </c>
      <c r="E236" s="316">
        <v>0</v>
      </c>
      <c r="F236" s="316">
        <v>0</v>
      </c>
      <c r="G236" s="452" t="s">
        <v>13</v>
      </c>
      <c r="H236" s="316">
        <v>0</v>
      </c>
      <c r="I236" s="1"/>
      <c r="J236" s="316"/>
      <c r="K236" s="316"/>
      <c r="L236" s="452"/>
      <c r="M236" s="316"/>
      <c r="N236" s="1"/>
      <c r="O236" s="316"/>
      <c r="P236" s="316"/>
      <c r="Q236" s="452"/>
      <c r="R236" s="316"/>
    </row>
    <row r="237" spans="1:18">
      <c r="A237" s="1" t="s">
        <v>28</v>
      </c>
      <c r="B237" s="316">
        <v>619.29999999999995</v>
      </c>
      <c r="C237" s="1"/>
      <c r="D237" s="316" t="s">
        <v>10</v>
      </c>
      <c r="E237" s="316">
        <v>0</v>
      </c>
      <c r="F237" s="316">
        <v>0</v>
      </c>
      <c r="G237" s="452" t="s">
        <v>13</v>
      </c>
      <c r="H237" s="316">
        <v>0</v>
      </c>
      <c r="I237" s="1"/>
      <c r="J237" s="316"/>
      <c r="K237" s="316"/>
      <c r="L237" s="452"/>
      <c r="M237" s="316"/>
      <c r="N237" s="1"/>
      <c r="O237" s="316"/>
      <c r="P237" s="316"/>
      <c r="Q237" s="452"/>
      <c r="R237" s="316"/>
    </row>
    <row r="238" spans="1:18">
      <c r="A238" s="1"/>
      <c r="B238" s="316"/>
      <c r="C238" s="1"/>
      <c r="D238" s="316" t="s">
        <v>17</v>
      </c>
      <c r="E238" s="316">
        <v>5</v>
      </c>
      <c r="F238" s="316">
        <v>148</v>
      </c>
      <c r="G238" s="452">
        <v>64.312370498595641</v>
      </c>
      <c r="H238" s="316">
        <v>0</v>
      </c>
      <c r="I238" s="1"/>
      <c r="J238" s="316"/>
      <c r="K238" s="316"/>
      <c r="L238" s="452"/>
      <c r="M238" s="316"/>
      <c r="N238" s="1"/>
      <c r="O238" s="316"/>
      <c r="P238" s="316"/>
      <c r="Q238" s="452"/>
      <c r="R238" s="316"/>
    </row>
    <row r="239" spans="1:18">
      <c r="A239" s="1" t="s">
        <v>29</v>
      </c>
      <c r="B239" s="316">
        <v>791.5</v>
      </c>
      <c r="C239" s="1"/>
      <c r="D239" s="316" t="s">
        <v>17</v>
      </c>
      <c r="E239" s="316">
        <v>31</v>
      </c>
      <c r="F239" s="316">
        <v>860</v>
      </c>
      <c r="G239" s="452">
        <v>65.548201628894859</v>
      </c>
      <c r="H239" s="316">
        <v>2</v>
      </c>
      <c r="I239" s="1"/>
      <c r="J239" s="316">
        <v>30</v>
      </c>
      <c r="K239" s="316">
        <v>1730</v>
      </c>
      <c r="L239" s="452">
        <v>294.77116475273294</v>
      </c>
      <c r="M239" s="316"/>
      <c r="N239" s="1"/>
      <c r="O239" s="316">
        <v>31</v>
      </c>
      <c r="P239" s="316">
        <v>740</v>
      </c>
      <c r="Q239" s="452">
        <v>139.75164645534653</v>
      </c>
      <c r="R239" s="316"/>
    </row>
    <row r="240" spans="1:18">
      <c r="A240" s="1" t="s">
        <v>30</v>
      </c>
      <c r="B240" s="316">
        <v>791.5</v>
      </c>
      <c r="C240" s="1"/>
      <c r="D240" s="316" t="s">
        <v>10</v>
      </c>
      <c r="E240" s="316">
        <v>0</v>
      </c>
      <c r="F240" s="316">
        <v>0</v>
      </c>
      <c r="G240" s="452" t="s">
        <v>13</v>
      </c>
      <c r="H240" s="316">
        <v>0</v>
      </c>
      <c r="I240" s="1"/>
      <c r="J240" s="316"/>
      <c r="K240" s="316"/>
      <c r="L240" s="452"/>
      <c r="M240" s="316"/>
      <c r="N240" s="1"/>
      <c r="O240" s="316"/>
      <c r="P240" s="316"/>
      <c r="Q240" s="452"/>
      <c r="R240" s="316"/>
    </row>
    <row r="241" spans="1:18">
      <c r="A241" s="1"/>
      <c r="B241" s="316"/>
      <c r="C241" s="1"/>
      <c r="D241" s="316" t="s">
        <v>17</v>
      </c>
      <c r="E241" s="316">
        <v>5</v>
      </c>
      <c r="F241" s="316">
        <v>146</v>
      </c>
      <c r="G241" s="452">
        <v>45.956187503809559</v>
      </c>
      <c r="H241" s="316">
        <v>0</v>
      </c>
      <c r="I241" s="1"/>
      <c r="J241" s="316"/>
      <c r="K241" s="316"/>
      <c r="L241" s="452"/>
      <c r="M241" s="316"/>
      <c r="N241" s="1"/>
      <c r="O241" s="316"/>
      <c r="P241" s="316"/>
      <c r="Q241" s="452"/>
      <c r="R241" s="316"/>
    </row>
    <row r="242" spans="1:18">
      <c r="A242" s="1" t="s">
        <v>30</v>
      </c>
      <c r="B242" s="316">
        <v>793.7</v>
      </c>
      <c r="C242" s="1"/>
      <c r="D242" s="316" t="s">
        <v>10</v>
      </c>
      <c r="E242" s="316">
        <v>0</v>
      </c>
      <c r="F242" s="316">
        <v>0</v>
      </c>
      <c r="G242" s="452" t="s">
        <v>13</v>
      </c>
      <c r="H242" s="316">
        <v>0</v>
      </c>
      <c r="I242" s="1"/>
      <c r="J242" s="316"/>
      <c r="K242" s="316"/>
      <c r="L242" s="452"/>
      <c r="M242" s="316"/>
      <c r="N242" s="1"/>
      <c r="O242" s="316"/>
      <c r="P242" s="316"/>
      <c r="Q242" s="452"/>
      <c r="R242" s="316"/>
    </row>
    <row r="243" spans="1:18">
      <c r="A243" s="1"/>
      <c r="B243" s="316"/>
      <c r="C243" s="1"/>
      <c r="D243" s="316" t="s">
        <v>17</v>
      </c>
      <c r="E243" s="316">
        <v>5</v>
      </c>
      <c r="F243" s="316">
        <v>233</v>
      </c>
      <c r="G243" s="452">
        <v>41.048748581083473</v>
      </c>
      <c r="H243" s="316">
        <v>0</v>
      </c>
      <c r="I243" s="1"/>
      <c r="J243" s="316"/>
      <c r="K243" s="316"/>
      <c r="L243" s="452"/>
      <c r="M243" s="316"/>
      <c r="N243" s="1"/>
      <c r="O243" s="316"/>
      <c r="P243" s="316"/>
      <c r="Q243" s="452"/>
      <c r="R243" s="316"/>
    </row>
    <row r="244" spans="1:18">
      <c r="A244" s="1" t="s">
        <v>30</v>
      </c>
      <c r="B244" s="316">
        <v>797.3</v>
      </c>
      <c r="C244" s="1"/>
      <c r="D244" s="316" t="s">
        <v>10</v>
      </c>
      <c r="E244" s="316">
        <v>0</v>
      </c>
      <c r="F244" s="316">
        <v>0</v>
      </c>
      <c r="G244" s="452" t="s">
        <v>13</v>
      </c>
      <c r="H244" s="316">
        <v>0</v>
      </c>
      <c r="I244" s="1"/>
      <c r="J244" s="316"/>
      <c r="K244" s="316"/>
      <c r="L244" s="452"/>
      <c r="M244" s="316"/>
      <c r="N244" s="1"/>
      <c r="O244" s="316"/>
      <c r="P244" s="316"/>
      <c r="Q244" s="452"/>
      <c r="R244" s="316"/>
    </row>
    <row r="245" spans="1:18">
      <c r="A245" s="1"/>
      <c r="B245" s="316"/>
      <c r="C245" s="1"/>
      <c r="D245" s="316" t="s">
        <v>17</v>
      </c>
      <c r="E245" s="316">
        <v>0</v>
      </c>
      <c r="F245" s="316">
        <v>0</v>
      </c>
      <c r="G245" s="452" t="s">
        <v>13</v>
      </c>
      <c r="H245" s="316">
        <v>0</v>
      </c>
      <c r="I245" s="1"/>
      <c r="J245" s="316"/>
      <c r="K245" s="316"/>
      <c r="L245" s="452"/>
      <c r="M245" s="316"/>
      <c r="N245" s="1"/>
      <c r="O245" s="316"/>
      <c r="P245" s="316"/>
      <c r="Q245" s="452"/>
      <c r="R245" s="316"/>
    </row>
    <row r="246" spans="1:18">
      <c r="A246" s="1" t="s">
        <v>31</v>
      </c>
      <c r="B246" s="316">
        <v>935.5</v>
      </c>
      <c r="C246" s="1"/>
      <c r="D246" s="316" t="s">
        <v>17</v>
      </c>
      <c r="E246" s="316">
        <v>9</v>
      </c>
      <c r="F246" s="316">
        <v>268</v>
      </c>
      <c r="G246" s="452">
        <v>31.377331847476956</v>
      </c>
      <c r="H246" s="316">
        <v>1</v>
      </c>
      <c r="I246" s="1"/>
      <c r="J246" s="316">
        <v>10</v>
      </c>
      <c r="K246" s="316">
        <v>1553</v>
      </c>
      <c r="L246" s="452">
        <v>118.18600444436055</v>
      </c>
      <c r="M246" s="316"/>
      <c r="N246" s="1"/>
      <c r="O246" s="316">
        <v>8</v>
      </c>
      <c r="P246" s="316">
        <v>461</v>
      </c>
      <c r="Q246" s="452">
        <v>25.644781883638302</v>
      </c>
      <c r="R246" s="316"/>
    </row>
    <row r="247" spans="1:18">
      <c r="A247" s="1"/>
      <c r="B247" s="316"/>
      <c r="C247" s="1"/>
      <c r="D247" s="316"/>
      <c r="E247" s="316"/>
      <c r="F247" s="316"/>
      <c r="G247" s="452"/>
      <c r="H247" s="316"/>
      <c r="I247" s="1"/>
      <c r="J247" s="316"/>
      <c r="K247" s="316"/>
      <c r="L247" s="452"/>
      <c r="M247" s="316"/>
      <c r="N247" s="1"/>
      <c r="O247" s="316"/>
      <c r="P247" s="316"/>
      <c r="Q247" s="452"/>
      <c r="R247" s="316"/>
    </row>
    <row r="248" spans="1:18">
      <c r="A248" s="1"/>
      <c r="B248" s="316"/>
      <c r="C248" s="1"/>
      <c r="D248" s="316"/>
      <c r="E248" s="316"/>
      <c r="F248" s="316"/>
      <c r="G248" s="452"/>
      <c r="H248" s="316"/>
      <c r="I248" s="1"/>
      <c r="J248" s="316"/>
      <c r="K248" s="316"/>
      <c r="L248" s="452"/>
      <c r="M248" s="316"/>
      <c r="N248" s="1"/>
      <c r="O248" s="316"/>
      <c r="P248" s="316"/>
      <c r="Q248" s="452"/>
      <c r="R248" s="316"/>
    </row>
    <row r="249" spans="1:18">
      <c r="A249" s="1"/>
      <c r="B249" s="316"/>
      <c r="C249" s="1"/>
      <c r="D249" s="316"/>
      <c r="E249" s="316"/>
      <c r="F249" s="316"/>
      <c r="G249" s="452"/>
      <c r="H249" s="316"/>
      <c r="I249" s="1"/>
      <c r="J249" s="316"/>
      <c r="K249" s="316"/>
      <c r="L249" s="452"/>
      <c r="M249" s="316"/>
      <c r="N249" s="1"/>
      <c r="O249" s="316"/>
      <c r="P249" s="316"/>
      <c r="Q249" s="452"/>
      <c r="R249" s="316"/>
    </row>
    <row r="250" spans="1:18">
      <c r="B250" s="1"/>
      <c r="C250" s="316"/>
      <c r="D250" s="1"/>
      <c r="E250" s="1"/>
      <c r="F250" s="316"/>
      <c r="G250" s="452"/>
      <c r="H250" s="452"/>
      <c r="I250" s="1"/>
      <c r="J250" s="1"/>
      <c r="K250" s="316"/>
      <c r="L250" s="452"/>
      <c r="M250" s="452"/>
      <c r="N250" s="1"/>
      <c r="O250" s="1"/>
      <c r="Q250" s="452"/>
      <c r="R250" s="316"/>
    </row>
    <row r="251" spans="1:18">
      <c r="B251" s="1" t="s">
        <v>39</v>
      </c>
      <c r="C251" s="316"/>
      <c r="D251" s="1"/>
      <c r="E251" s="1"/>
      <c r="F251" s="316"/>
      <c r="G251" s="452"/>
      <c r="H251" s="452"/>
      <c r="I251" s="1"/>
      <c r="J251" s="1"/>
      <c r="K251" s="316"/>
      <c r="L251" s="452"/>
      <c r="M251" s="452"/>
      <c r="N251" s="1"/>
      <c r="O251" s="1"/>
    </row>
    <row r="252" spans="1:18">
      <c r="B252" s="1" t="s">
        <v>40</v>
      </c>
      <c r="C252" s="316"/>
      <c r="D252" s="1"/>
      <c r="E252" s="1"/>
      <c r="F252" s="316"/>
      <c r="G252" s="452"/>
      <c r="H252" s="452"/>
      <c r="I252" s="1"/>
      <c r="J252" s="1"/>
      <c r="K252" s="316"/>
      <c r="L252" s="452"/>
      <c r="M252" s="452"/>
      <c r="N252" s="1"/>
      <c r="O252" s="1"/>
    </row>
    <row r="253" spans="1:18">
      <c r="B253" s="1" t="s">
        <v>115</v>
      </c>
      <c r="C253" s="316"/>
      <c r="D253" s="1"/>
      <c r="E253" s="1"/>
      <c r="F253" s="316"/>
      <c r="G253" s="452"/>
      <c r="H253" s="452"/>
      <c r="I253" s="1"/>
      <c r="J253" s="1"/>
      <c r="K253" s="316"/>
      <c r="L253" s="452"/>
      <c r="M253" s="452"/>
      <c r="N253" s="1"/>
      <c r="O253" s="1"/>
    </row>
    <row r="254" spans="1:18">
      <c r="B254" s="1" t="s">
        <v>42</v>
      </c>
      <c r="C254" s="316"/>
      <c r="D254" s="1"/>
      <c r="E254" s="1"/>
      <c r="F254" s="316"/>
      <c r="G254" s="452"/>
      <c r="H254" s="452"/>
      <c r="I254" s="1"/>
      <c r="J254" s="1"/>
      <c r="K254" s="316"/>
      <c r="L254" s="452"/>
      <c r="M254" s="452"/>
      <c r="N254" s="1"/>
      <c r="O254" s="1"/>
    </row>
    <row r="255" spans="1:18">
      <c r="B255" s="1" t="s">
        <v>116</v>
      </c>
      <c r="C255" s="316"/>
      <c r="D255" s="1"/>
      <c r="E255" s="1"/>
      <c r="F255" s="316"/>
      <c r="G255" s="452"/>
      <c r="H255" s="452"/>
      <c r="I255" s="1"/>
      <c r="J255" s="1"/>
      <c r="K255" s="316"/>
      <c r="L255" s="452"/>
      <c r="M255" s="452"/>
      <c r="N255" s="1"/>
      <c r="O255" s="1"/>
    </row>
    <row r="256" spans="1:18">
      <c r="B256" s="1" t="s">
        <v>117</v>
      </c>
      <c r="C256" s="316"/>
      <c r="D256" s="1"/>
      <c r="E256" s="1"/>
      <c r="F256" s="316"/>
      <c r="G256" s="452"/>
      <c r="H256" s="452"/>
      <c r="I256" s="1"/>
      <c r="J256" s="1"/>
      <c r="K256" s="316"/>
      <c r="L256" s="452"/>
      <c r="M256" s="452"/>
      <c r="N256" s="1"/>
      <c r="O256" s="1"/>
    </row>
    <row r="257" spans="2:15">
      <c r="B257" s="1"/>
      <c r="C257" s="316"/>
      <c r="D257" s="1" t="s">
        <v>45</v>
      </c>
      <c r="E257" s="1"/>
      <c r="F257" s="316"/>
      <c r="G257" s="452"/>
      <c r="H257" s="452"/>
      <c r="I257" s="1"/>
      <c r="J257" s="1"/>
      <c r="K257" s="316"/>
      <c r="L257" s="452"/>
      <c r="M257" s="452"/>
      <c r="N257" s="1"/>
      <c r="O257"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3"/>
  <sheetViews>
    <sheetView topLeftCell="A217" workbookViewId="0">
      <selection activeCell="K121" sqref="K121"/>
    </sheetView>
  </sheetViews>
  <sheetFormatPr defaultColWidth="9.140625" defaultRowHeight="15"/>
  <cols>
    <col min="1" max="1" width="18" style="1" customWidth="1"/>
    <col min="2" max="3" width="9.140625" style="1"/>
    <col min="4" max="4" width="12" style="1" customWidth="1"/>
    <col min="5" max="16384" width="9.140625" style="1"/>
  </cols>
  <sheetData>
    <row r="1" spans="1:18" ht="15.75">
      <c r="A1" s="104"/>
      <c r="B1" s="112"/>
      <c r="C1" s="104"/>
      <c r="D1" s="104"/>
      <c r="E1" s="480" t="s">
        <v>0</v>
      </c>
      <c r="F1" s="480"/>
      <c r="G1" s="480"/>
      <c r="H1" s="106"/>
      <c r="I1" s="104"/>
      <c r="J1" s="480" t="s">
        <v>1</v>
      </c>
      <c r="K1" s="480"/>
      <c r="L1" s="480"/>
      <c r="M1" s="106"/>
      <c r="N1" s="104"/>
      <c r="O1" s="480" t="s">
        <v>2</v>
      </c>
      <c r="P1" s="480"/>
      <c r="Q1" s="480"/>
      <c r="R1" s="106"/>
    </row>
    <row r="2" spans="1:18">
      <c r="A2" s="104"/>
      <c r="B2" s="112"/>
      <c r="C2" s="104"/>
      <c r="D2" s="104"/>
      <c r="E2" s="106"/>
      <c r="F2" s="191"/>
      <c r="G2" s="106"/>
      <c r="H2" s="106"/>
      <c r="I2" s="104"/>
      <c r="J2" s="106"/>
      <c r="K2" s="191"/>
      <c r="L2" s="106"/>
      <c r="M2" s="106"/>
      <c r="N2" s="104"/>
      <c r="O2" s="106"/>
      <c r="P2" s="191"/>
      <c r="Q2" s="106"/>
      <c r="R2" s="106"/>
    </row>
    <row r="3" spans="1:18">
      <c r="A3" s="107" t="s">
        <v>3</v>
      </c>
      <c r="B3" s="192" t="s">
        <v>4</v>
      </c>
      <c r="C3" s="107"/>
      <c r="D3" s="109" t="s">
        <v>5</v>
      </c>
      <c r="E3" s="110" t="s">
        <v>6</v>
      </c>
      <c r="F3" s="193" t="s">
        <v>7</v>
      </c>
      <c r="G3" s="110" t="s">
        <v>8</v>
      </c>
      <c r="H3" s="111"/>
      <c r="I3" s="107"/>
      <c r="J3" s="110" t="s">
        <v>6</v>
      </c>
      <c r="K3" s="193" t="s">
        <v>7</v>
      </c>
      <c r="L3" s="110" t="s">
        <v>8</v>
      </c>
      <c r="M3" s="111"/>
      <c r="N3" s="107"/>
      <c r="O3" s="110" t="s">
        <v>6</v>
      </c>
      <c r="P3" s="193" t="s">
        <v>7</v>
      </c>
      <c r="Q3" s="110" t="s">
        <v>8</v>
      </c>
      <c r="R3" s="111"/>
    </row>
    <row r="4" spans="1:18">
      <c r="A4" s="104" t="s">
        <v>9</v>
      </c>
      <c r="B4" s="112">
        <v>-8.5</v>
      </c>
      <c r="C4" s="104"/>
      <c r="D4" s="104" t="s">
        <v>10</v>
      </c>
      <c r="E4" s="428">
        <f>'[3]Wilk-Penn'!$I$14</f>
        <v>20</v>
      </c>
      <c r="F4" s="429">
        <f>'[3]Wilk-Penn'!$I$15</f>
        <v>477</v>
      </c>
      <c r="G4" s="429">
        <f>'[3]Wilk-Penn'!$I$16</f>
        <v>126.29508126396637</v>
      </c>
      <c r="H4" s="429"/>
      <c r="I4" s="430"/>
      <c r="J4" s="428">
        <f>'[3]Wilk-Penn'!$J$14</f>
        <v>19</v>
      </c>
      <c r="K4" s="429">
        <f>'[3]Wilk-Penn'!$J$15</f>
        <v>150</v>
      </c>
      <c r="L4" s="429">
        <f>'[3]Wilk-Penn'!$J$16</f>
        <v>54.378681351615995</v>
      </c>
      <c r="M4" s="429"/>
      <c r="N4" s="430"/>
      <c r="O4" s="428">
        <f>'[3]Wilk-Penn'!$K$14</f>
        <v>23</v>
      </c>
      <c r="P4" s="429">
        <f>'[3]Wilk-Penn'!$K$15</f>
        <v>199</v>
      </c>
      <c r="Q4" s="429">
        <f>'[3]Wilk-Penn'!$K$16</f>
        <v>37.453440403584132</v>
      </c>
      <c r="R4" s="429"/>
    </row>
    <row r="5" spans="1:18">
      <c r="A5" s="117" t="s">
        <v>11</v>
      </c>
      <c r="B5" s="112"/>
      <c r="C5" s="104"/>
      <c r="D5" s="104"/>
      <c r="E5" s="431"/>
      <c r="F5" s="432"/>
      <c r="G5" s="431"/>
      <c r="H5" s="195"/>
      <c r="I5" s="430"/>
      <c r="J5" s="431"/>
      <c r="K5" s="432"/>
      <c r="L5" s="431"/>
      <c r="M5" s="195"/>
      <c r="N5" s="430"/>
      <c r="O5" s="431"/>
      <c r="P5" s="432"/>
      <c r="Q5" s="431"/>
      <c r="R5" s="195"/>
    </row>
    <row r="6" spans="1:18">
      <c r="B6" s="311"/>
      <c r="E6" s="257"/>
      <c r="F6" s="280"/>
      <c r="G6" s="257"/>
      <c r="H6" s="257"/>
      <c r="J6" s="257"/>
      <c r="K6" s="280"/>
      <c r="L6" s="257"/>
      <c r="M6" s="257"/>
      <c r="O6" s="257"/>
      <c r="P6" s="280"/>
      <c r="Q6" s="257"/>
      <c r="R6" s="257"/>
    </row>
    <row r="7" spans="1:18">
      <c r="A7" s="104" t="s">
        <v>12</v>
      </c>
      <c r="B7" s="112">
        <v>-4.5</v>
      </c>
      <c r="C7" s="104"/>
      <c r="D7" s="104" t="s">
        <v>10</v>
      </c>
      <c r="E7" s="428">
        <f>'[3]Hays Mine'!I14</f>
        <v>0</v>
      </c>
      <c r="F7" s="429">
        <f>'[3]Hays Mine'!$I15</f>
        <v>0</v>
      </c>
      <c r="G7" s="429" t="str">
        <f>'[3]Hays Mine'!$I16</f>
        <v>N/A</v>
      </c>
      <c r="H7" s="429"/>
      <c r="I7" s="430"/>
      <c r="J7" s="428">
        <f>'[3]Hays Mine'!$J14</f>
        <v>0</v>
      </c>
      <c r="K7" s="429">
        <f>'[3]Hays Mine'!$J15</f>
        <v>0</v>
      </c>
      <c r="L7" s="429" t="str">
        <f>'[3]Hays Mine'!$J16</f>
        <v>N/A</v>
      </c>
      <c r="M7" s="429"/>
      <c r="N7" s="430"/>
      <c r="O7" s="428">
        <f>'[3]Hays Mine'!$K14</f>
        <v>0</v>
      </c>
      <c r="P7" s="429">
        <f>'[3]Hays Mine'!$K15</f>
        <v>0</v>
      </c>
      <c r="Q7" s="429" t="str">
        <f>'[3]Hays Mine'!$K16</f>
        <v>N/A</v>
      </c>
      <c r="R7" s="429"/>
    </row>
    <row r="8" spans="1:18">
      <c r="A8" s="1" t="s">
        <v>14</v>
      </c>
      <c r="B8" s="112"/>
      <c r="C8" s="104"/>
      <c r="D8" s="104"/>
      <c r="E8" s="428"/>
      <c r="F8" s="429"/>
      <c r="G8" s="428"/>
      <c r="H8" s="429"/>
      <c r="I8" s="430"/>
      <c r="J8" s="428"/>
      <c r="K8" s="429"/>
      <c r="L8" s="428"/>
      <c r="M8" s="195"/>
      <c r="N8" s="430"/>
      <c r="O8" s="428"/>
      <c r="P8" s="429"/>
      <c r="Q8" s="428"/>
      <c r="R8" s="195"/>
    </row>
    <row r="9" spans="1:18">
      <c r="A9" s="123" t="s">
        <v>15</v>
      </c>
      <c r="B9" s="196" t="s">
        <v>16</v>
      </c>
      <c r="C9" s="123"/>
      <c r="D9" s="123" t="s">
        <v>10</v>
      </c>
      <c r="E9" s="123"/>
      <c r="F9" s="123"/>
      <c r="G9" s="123"/>
      <c r="H9" s="123"/>
      <c r="I9" s="123"/>
      <c r="J9" s="123"/>
      <c r="K9" s="123"/>
      <c r="L9" s="123"/>
      <c r="M9" s="123"/>
      <c r="N9" s="123"/>
      <c r="O9" s="123"/>
      <c r="P9" s="123"/>
      <c r="Q9" s="123"/>
      <c r="R9" s="123"/>
    </row>
    <row r="10" spans="1:18">
      <c r="A10" s="123"/>
      <c r="B10" s="196"/>
      <c r="C10" s="123"/>
      <c r="D10" s="128" t="s">
        <v>17</v>
      </c>
      <c r="E10" s="123"/>
      <c r="F10" s="123"/>
      <c r="G10" s="123"/>
      <c r="H10" s="123"/>
      <c r="I10" s="123"/>
      <c r="J10" s="123"/>
      <c r="K10" s="123"/>
      <c r="L10" s="123"/>
      <c r="M10" s="123"/>
      <c r="N10" s="123"/>
      <c r="O10" s="123"/>
      <c r="P10" s="123"/>
      <c r="Q10" s="123"/>
      <c r="R10" s="123"/>
    </row>
    <row r="11" spans="1:18">
      <c r="A11" s="123" t="s">
        <v>15</v>
      </c>
      <c r="B11" s="196" t="s">
        <v>18</v>
      </c>
      <c r="C11" s="123"/>
      <c r="D11" s="123" t="s">
        <v>10</v>
      </c>
      <c r="E11" s="123"/>
      <c r="F11" s="123"/>
      <c r="G11" s="123"/>
      <c r="H11" s="123"/>
      <c r="I11" s="123"/>
      <c r="J11" s="123"/>
      <c r="K11" s="123"/>
      <c r="L11" s="123"/>
      <c r="M11" s="123"/>
      <c r="N11" s="123"/>
      <c r="O11" s="123"/>
      <c r="P11" s="123"/>
      <c r="Q11" s="123"/>
      <c r="R11" s="123"/>
    </row>
    <row r="12" spans="1:18">
      <c r="A12" s="123"/>
      <c r="B12" s="196"/>
      <c r="C12" s="123"/>
      <c r="D12" s="128" t="s">
        <v>17</v>
      </c>
      <c r="E12" s="123"/>
      <c r="F12" s="123"/>
      <c r="G12" s="123"/>
      <c r="H12" s="123"/>
      <c r="I12" s="123"/>
      <c r="J12" s="123"/>
      <c r="K12" s="123"/>
      <c r="L12" s="123"/>
      <c r="M12" s="123"/>
      <c r="N12" s="123"/>
      <c r="O12" s="123"/>
      <c r="P12" s="123"/>
      <c r="Q12" s="123"/>
      <c r="R12" s="123"/>
    </row>
    <row r="13" spans="1:18">
      <c r="A13" s="123" t="s">
        <v>15</v>
      </c>
      <c r="B13" s="196" t="s">
        <v>19</v>
      </c>
      <c r="C13" s="123"/>
      <c r="D13" s="123" t="s">
        <v>10</v>
      </c>
      <c r="E13" s="123"/>
      <c r="F13" s="123"/>
      <c r="G13" s="123"/>
      <c r="H13" s="123"/>
      <c r="I13" s="123"/>
      <c r="J13" s="123"/>
      <c r="K13" s="123"/>
      <c r="L13" s="123"/>
      <c r="M13" s="123"/>
      <c r="N13" s="123"/>
      <c r="O13" s="123"/>
      <c r="P13" s="123"/>
      <c r="Q13" s="123"/>
      <c r="R13" s="123"/>
    </row>
    <row r="14" spans="1:18">
      <c r="A14" s="123"/>
      <c r="B14" s="196"/>
      <c r="C14" s="123"/>
      <c r="D14" s="128" t="s">
        <v>17</v>
      </c>
      <c r="E14" s="123"/>
      <c r="F14" s="123"/>
      <c r="G14" s="123"/>
      <c r="H14" s="123"/>
      <c r="I14" s="123"/>
      <c r="J14" s="123"/>
      <c r="K14" s="123"/>
      <c r="L14" s="123"/>
      <c r="M14" s="123"/>
      <c r="N14" s="123"/>
      <c r="O14" s="123"/>
      <c r="P14" s="123"/>
      <c r="Q14" s="123"/>
      <c r="R14" s="123"/>
    </row>
    <row r="15" spans="1:18">
      <c r="A15" s="123" t="s">
        <v>15</v>
      </c>
      <c r="B15" s="124">
        <v>4.3</v>
      </c>
      <c r="C15" s="123"/>
      <c r="D15" s="123" t="s">
        <v>10</v>
      </c>
      <c r="E15" s="433"/>
      <c r="F15" s="434"/>
      <c r="G15" s="433"/>
      <c r="H15" s="434"/>
      <c r="I15" s="435"/>
      <c r="J15" s="433"/>
      <c r="K15" s="434"/>
      <c r="L15" s="433"/>
      <c r="M15" s="198"/>
      <c r="N15" s="435"/>
      <c r="O15" s="433"/>
      <c r="P15" s="434"/>
      <c r="Q15" s="433"/>
      <c r="R15" s="434"/>
    </row>
    <row r="16" spans="1:18">
      <c r="A16" s="123"/>
      <c r="B16" s="124"/>
      <c r="C16" s="123"/>
      <c r="D16" s="128" t="s">
        <v>17</v>
      </c>
      <c r="E16" s="433"/>
      <c r="F16" s="434"/>
      <c r="G16" s="433"/>
      <c r="H16" s="434"/>
      <c r="I16" s="435"/>
      <c r="J16" s="433"/>
      <c r="K16" s="434"/>
      <c r="L16" s="433"/>
      <c r="M16" s="198"/>
      <c r="N16" s="435"/>
      <c r="O16" s="433"/>
      <c r="P16" s="434"/>
      <c r="Q16" s="433"/>
      <c r="R16" s="434"/>
    </row>
    <row r="17" spans="1:18">
      <c r="A17" s="104" t="s">
        <v>20</v>
      </c>
      <c r="B17" s="112">
        <v>86.8</v>
      </c>
      <c r="C17" s="104"/>
      <c r="D17" s="131" t="s">
        <v>17</v>
      </c>
      <c r="E17" s="132">
        <f>[3]Wheeling!$I14</f>
        <v>31</v>
      </c>
      <c r="F17" s="132">
        <f>[3]Wheeling!$I15</f>
        <v>2600</v>
      </c>
      <c r="G17" s="132">
        <f>[3]Wheeling!$I16</f>
        <v>361.37935939488762</v>
      </c>
      <c r="H17" s="132"/>
      <c r="I17" s="134"/>
      <c r="J17" s="132">
        <f>[3]Wheeling!$J14</f>
        <v>28</v>
      </c>
      <c r="K17" s="132">
        <f>[3]Wheeling!$J15</f>
        <v>1005</v>
      </c>
      <c r="L17" s="132">
        <f>[3]Wheeling!$J16</f>
        <v>124.77795475226164</v>
      </c>
      <c r="M17" s="132"/>
      <c r="N17" s="134"/>
      <c r="O17" s="132">
        <f>[3]Wheeling!$K14</f>
        <v>31</v>
      </c>
      <c r="P17" s="132">
        <f>[3]Wheeling!$K15</f>
        <v>2400</v>
      </c>
      <c r="Q17" s="132">
        <f>[3]Wheeling!$K16</f>
        <v>106.55486065298628</v>
      </c>
      <c r="R17" s="132"/>
    </row>
    <row r="18" spans="1:18">
      <c r="A18" s="123" t="s">
        <v>21</v>
      </c>
      <c r="B18" s="196">
        <v>84.2</v>
      </c>
      <c r="C18" s="123"/>
      <c r="D18" s="123" t="s">
        <v>10</v>
      </c>
      <c r="E18" s="123"/>
      <c r="F18" s="123"/>
      <c r="G18" s="123"/>
      <c r="H18" s="123"/>
      <c r="I18" s="123"/>
      <c r="J18" s="123"/>
      <c r="K18" s="123"/>
      <c r="L18" s="123"/>
      <c r="M18" s="123"/>
      <c r="N18" s="123"/>
      <c r="O18" s="123"/>
      <c r="P18" s="123"/>
      <c r="Q18" s="123"/>
      <c r="R18" s="123"/>
    </row>
    <row r="19" spans="1:18">
      <c r="A19" s="123"/>
      <c r="B19" s="196"/>
      <c r="C19" s="123"/>
      <c r="D19" s="128" t="s">
        <v>17</v>
      </c>
      <c r="E19" s="123"/>
      <c r="F19" s="123"/>
      <c r="G19" s="123"/>
      <c r="H19" s="123"/>
      <c r="I19" s="123"/>
      <c r="J19" s="123"/>
      <c r="K19" s="123"/>
      <c r="L19" s="123"/>
      <c r="M19" s="123"/>
      <c r="N19" s="123"/>
      <c r="O19" s="123"/>
      <c r="P19" s="123"/>
      <c r="Q19" s="123"/>
      <c r="R19" s="123"/>
    </row>
    <row r="20" spans="1:18">
      <c r="A20" s="123" t="s">
        <v>21</v>
      </c>
      <c r="B20" s="196">
        <v>86.8</v>
      </c>
      <c r="C20" s="123"/>
      <c r="D20" s="123" t="s">
        <v>10</v>
      </c>
      <c r="E20" s="123"/>
      <c r="F20" s="123"/>
      <c r="G20" s="123"/>
      <c r="H20" s="123"/>
      <c r="I20" s="123"/>
      <c r="J20" s="123"/>
      <c r="K20" s="123"/>
      <c r="L20" s="123"/>
      <c r="M20" s="123"/>
      <c r="N20" s="123"/>
      <c r="O20" s="123"/>
      <c r="P20" s="123"/>
      <c r="Q20" s="123"/>
      <c r="R20" s="123"/>
    </row>
    <row r="21" spans="1:18">
      <c r="A21" s="123"/>
      <c r="B21" s="196"/>
      <c r="C21" s="123"/>
      <c r="D21" s="128" t="s">
        <v>17</v>
      </c>
      <c r="E21" s="123"/>
      <c r="F21" s="123"/>
      <c r="G21" s="123"/>
      <c r="H21" s="123"/>
      <c r="I21" s="123"/>
      <c r="J21" s="123"/>
      <c r="K21" s="123"/>
      <c r="L21" s="123"/>
      <c r="M21" s="123"/>
      <c r="N21" s="123"/>
      <c r="O21" s="123"/>
      <c r="P21" s="123"/>
      <c r="Q21" s="123"/>
      <c r="R21" s="123"/>
    </row>
    <row r="22" spans="1:18">
      <c r="A22" s="123" t="s">
        <v>21</v>
      </c>
      <c r="B22" s="196">
        <v>91.4</v>
      </c>
      <c r="C22" s="123"/>
      <c r="D22" s="123" t="s">
        <v>10</v>
      </c>
      <c r="E22" s="123"/>
      <c r="F22" s="123"/>
      <c r="G22" s="123"/>
      <c r="H22" s="123"/>
      <c r="I22" s="123"/>
      <c r="J22" s="123"/>
      <c r="K22" s="123"/>
      <c r="L22" s="123"/>
      <c r="M22" s="123"/>
      <c r="N22" s="123"/>
      <c r="O22" s="123"/>
      <c r="P22" s="123"/>
      <c r="Q22" s="123"/>
      <c r="R22" s="123"/>
    </row>
    <row r="23" spans="1:18">
      <c r="A23" s="123"/>
      <c r="B23" s="196"/>
      <c r="C23" s="123"/>
      <c r="D23" s="128" t="s">
        <v>17</v>
      </c>
      <c r="E23" s="123"/>
      <c r="F23" s="123"/>
      <c r="G23" s="123"/>
      <c r="H23" s="123"/>
      <c r="I23" s="123"/>
      <c r="J23" s="123"/>
      <c r="K23" s="123"/>
      <c r="L23" s="123"/>
      <c r="M23" s="123"/>
      <c r="N23" s="123"/>
      <c r="O23" s="123"/>
      <c r="P23" s="123"/>
      <c r="Q23" s="123"/>
      <c r="R23" s="123"/>
    </row>
    <row r="24" spans="1:18">
      <c r="A24" s="123" t="s">
        <v>21</v>
      </c>
      <c r="B24" s="124">
        <v>92.8</v>
      </c>
      <c r="C24" s="123"/>
      <c r="D24" s="123" t="s">
        <v>10</v>
      </c>
      <c r="E24" s="433"/>
      <c r="F24" s="434"/>
      <c r="G24" s="433"/>
      <c r="H24" s="434"/>
      <c r="I24" s="435"/>
      <c r="J24" s="433"/>
      <c r="K24" s="434"/>
      <c r="L24" s="433"/>
      <c r="M24" s="434"/>
      <c r="N24" s="435"/>
      <c r="O24" s="433"/>
      <c r="P24" s="434"/>
      <c r="Q24" s="433"/>
      <c r="R24" s="434"/>
    </row>
    <row r="25" spans="1:18">
      <c r="A25" s="123"/>
      <c r="B25" s="124"/>
      <c r="C25" s="123"/>
      <c r="D25" s="128" t="s">
        <v>17</v>
      </c>
      <c r="E25" s="433"/>
      <c r="F25" s="434"/>
      <c r="G25" s="433"/>
      <c r="H25" s="434"/>
      <c r="I25" s="435"/>
      <c r="J25" s="433"/>
      <c r="K25" s="434"/>
      <c r="L25" s="433"/>
      <c r="M25" s="434"/>
      <c r="N25" s="435"/>
      <c r="O25" s="433"/>
      <c r="P25" s="434"/>
      <c r="Q25" s="433"/>
      <c r="R25" s="434"/>
    </row>
    <row r="26" spans="1:18">
      <c r="A26" s="104" t="s">
        <v>22</v>
      </c>
      <c r="B26" s="112">
        <v>306.89999999999998</v>
      </c>
      <c r="C26" s="104"/>
      <c r="D26" s="104" t="s">
        <v>10</v>
      </c>
      <c r="E26" s="428">
        <f>[3]Huntington!$I$14</f>
        <v>18</v>
      </c>
      <c r="F26" s="429">
        <f>[3]Huntington!$I$15</f>
        <v>2050</v>
      </c>
      <c r="G26" s="429">
        <f>[3]Huntington!$I$16</f>
        <v>400.02537822353014</v>
      </c>
      <c r="H26" s="429"/>
      <c r="I26" s="430"/>
      <c r="J26" s="428">
        <f>[3]Huntington!$J$14</f>
        <v>10</v>
      </c>
      <c r="K26" s="429">
        <f>[3]Huntington!$J$15</f>
        <v>820</v>
      </c>
      <c r="L26" s="429">
        <f>[3]Huntington!$J$16</f>
        <v>230.84888051516455</v>
      </c>
      <c r="M26" s="429"/>
      <c r="N26" s="430"/>
      <c r="O26" s="428">
        <f>[3]Huntington!$K$14</f>
        <v>11</v>
      </c>
      <c r="P26" s="429">
        <f>[3]Huntington!$K$15</f>
        <v>1040</v>
      </c>
      <c r="Q26" s="429">
        <f>[3]Huntington!$K$16</f>
        <v>239.35994737577414</v>
      </c>
      <c r="R26" s="429"/>
    </row>
    <row r="27" spans="1:18">
      <c r="A27" s="123" t="s">
        <v>23</v>
      </c>
      <c r="B27" s="196">
        <v>305.10000000000002</v>
      </c>
      <c r="C27" s="123"/>
      <c r="D27" s="123" t="s">
        <v>10</v>
      </c>
      <c r="E27" s="123"/>
      <c r="F27" s="123"/>
      <c r="G27" s="123"/>
      <c r="H27" s="123"/>
      <c r="I27" s="123"/>
      <c r="J27" s="123"/>
      <c r="K27" s="123"/>
      <c r="L27" s="123"/>
      <c r="M27" s="123"/>
      <c r="N27" s="123"/>
      <c r="O27" s="123"/>
      <c r="P27" s="123"/>
      <c r="Q27" s="123"/>
      <c r="R27" s="123"/>
    </row>
    <row r="28" spans="1:18">
      <c r="A28" s="123"/>
      <c r="B28" s="196"/>
      <c r="C28" s="123"/>
      <c r="D28" s="128" t="s">
        <v>17</v>
      </c>
      <c r="E28" s="123"/>
      <c r="F28" s="123"/>
      <c r="G28" s="123"/>
      <c r="H28" s="123"/>
      <c r="I28" s="123"/>
      <c r="J28" s="123"/>
      <c r="K28" s="123"/>
      <c r="L28" s="123"/>
      <c r="M28" s="123"/>
      <c r="N28" s="123"/>
      <c r="O28" s="123"/>
      <c r="P28" s="123"/>
      <c r="Q28" s="123"/>
      <c r="R28" s="123"/>
    </row>
    <row r="29" spans="1:18">
      <c r="A29" s="123" t="s">
        <v>23</v>
      </c>
      <c r="B29" s="196">
        <v>308.10000000000002</v>
      </c>
      <c r="C29" s="123"/>
      <c r="D29" s="123" t="s">
        <v>10</v>
      </c>
      <c r="E29" s="123"/>
      <c r="F29" s="123"/>
      <c r="G29" s="123"/>
      <c r="H29" s="123"/>
      <c r="I29" s="123"/>
      <c r="J29" s="123"/>
      <c r="K29" s="123"/>
      <c r="L29" s="123"/>
      <c r="M29" s="123"/>
      <c r="N29" s="123"/>
      <c r="O29" s="123"/>
      <c r="P29" s="123"/>
      <c r="Q29" s="123"/>
      <c r="R29" s="123"/>
    </row>
    <row r="30" spans="1:18">
      <c r="A30" s="123"/>
      <c r="B30" s="196"/>
      <c r="C30" s="123"/>
      <c r="D30" s="128" t="s">
        <v>17</v>
      </c>
      <c r="E30" s="123"/>
      <c r="F30" s="123"/>
      <c r="G30" s="123"/>
      <c r="H30" s="123"/>
      <c r="I30" s="123"/>
      <c r="J30" s="123"/>
      <c r="K30" s="123"/>
      <c r="L30" s="123"/>
      <c r="M30" s="123"/>
      <c r="N30" s="123"/>
      <c r="O30" s="123"/>
      <c r="P30" s="123"/>
      <c r="Q30" s="123"/>
      <c r="R30" s="123"/>
    </row>
    <row r="31" spans="1:18">
      <c r="A31" s="123" t="s">
        <v>23</v>
      </c>
      <c r="B31" s="124">
        <v>314.8</v>
      </c>
      <c r="C31" s="123"/>
      <c r="D31" s="123" t="s">
        <v>10</v>
      </c>
      <c r="E31" s="433"/>
      <c r="F31" s="434"/>
      <c r="G31" s="433"/>
      <c r="H31" s="434"/>
      <c r="I31" s="435"/>
      <c r="J31" s="433"/>
      <c r="K31" s="434"/>
      <c r="L31" s="433"/>
      <c r="M31" s="434"/>
      <c r="N31" s="435"/>
      <c r="O31" s="433"/>
      <c r="P31" s="434"/>
      <c r="Q31" s="433"/>
      <c r="R31" s="434"/>
    </row>
    <row r="32" spans="1:18">
      <c r="A32" s="123"/>
      <c r="B32" s="124"/>
      <c r="C32" s="123"/>
      <c r="D32" s="128" t="s">
        <v>17</v>
      </c>
      <c r="E32" s="129"/>
      <c r="F32" s="135"/>
      <c r="G32" s="129"/>
      <c r="H32" s="135"/>
      <c r="I32" s="199"/>
      <c r="J32" s="129"/>
      <c r="K32" s="135"/>
      <c r="L32" s="129"/>
      <c r="M32" s="200"/>
      <c r="N32" s="199"/>
      <c r="O32" s="129"/>
      <c r="P32" s="135"/>
      <c r="Q32" s="129"/>
      <c r="R32" s="135"/>
    </row>
    <row r="33" spans="1:18">
      <c r="A33" s="104" t="s">
        <v>24</v>
      </c>
      <c r="B33" s="112">
        <v>351</v>
      </c>
      <c r="C33" s="104"/>
      <c r="D33" s="104" t="s">
        <v>10</v>
      </c>
      <c r="E33" s="428">
        <f>[3]Portsmouth!$I$14</f>
        <v>4</v>
      </c>
      <c r="F33" s="429">
        <f>[3]Portsmouth!$I$15</f>
        <v>1</v>
      </c>
      <c r="G33" s="429" t="str">
        <f>[3]Portsmouth!$I$16</f>
        <v>N/A</v>
      </c>
      <c r="H33" s="429"/>
      <c r="I33" s="430"/>
      <c r="J33" s="428">
        <f>[3]Portsmouth!$J$14</f>
        <v>4</v>
      </c>
      <c r="K33" s="429">
        <f>[3]Portsmouth!$J$15</f>
        <v>1</v>
      </c>
      <c r="L33" s="429" t="str">
        <f>[3]Portsmouth!$J$16</f>
        <v>N/A</v>
      </c>
      <c r="M33" s="429"/>
      <c r="N33" s="430"/>
      <c r="O33" s="428">
        <f>[3]Portsmouth!$K$14</f>
        <v>4</v>
      </c>
      <c r="P33" s="429">
        <f>[3]Portsmouth!$K$15</f>
        <v>1</v>
      </c>
      <c r="Q33" s="429" t="str">
        <f>[3]Portsmouth!$K$16</f>
        <v>N/A</v>
      </c>
      <c r="R33" s="429"/>
    </row>
    <row r="34" spans="1:18">
      <c r="A34" s="104" t="s">
        <v>25</v>
      </c>
      <c r="B34" s="112">
        <v>462.8</v>
      </c>
      <c r="C34" s="104"/>
      <c r="D34" s="131" t="s">
        <v>17</v>
      </c>
      <c r="E34" s="132">
        <f>[3]Cincinnati!$I$14</f>
        <v>5</v>
      </c>
      <c r="F34" s="132">
        <f>[3]Cincinnati!$I$15</f>
        <v>911.7</v>
      </c>
      <c r="G34" s="132">
        <f>[3]Cincinnati!$I$16</f>
        <v>146.09935151641071</v>
      </c>
      <c r="H34" s="132"/>
      <c r="I34" s="134"/>
      <c r="J34" s="132">
        <f>[3]Cincinnati!$J$14</f>
        <v>6</v>
      </c>
      <c r="K34" s="132">
        <f>[3]Cincinnati!$J$15</f>
        <v>100</v>
      </c>
      <c r="L34" s="132">
        <f>[3]Cincinnati!$J$16</f>
        <v>16.310065454507566</v>
      </c>
      <c r="M34" s="132"/>
      <c r="N34" s="134"/>
      <c r="O34" s="132">
        <f>[3]Cincinnati!$K$14</f>
        <v>6</v>
      </c>
      <c r="P34" s="132">
        <f>[3]Cincinnati!$K$15</f>
        <v>791.7</v>
      </c>
      <c r="Q34" s="132">
        <f>[3]Cincinnati!$K$16</f>
        <v>54.388021961611756</v>
      </c>
      <c r="R34" s="133"/>
    </row>
    <row r="35" spans="1:18">
      <c r="A35" s="123" t="s">
        <v>26</v>
      </c>
      <c r="B35" s="196">
        <v>462.6</v>
      </c>
      <c r="C35" s="123"/>
      <c r="D35" s="123" t="s">
        <v>10</v>
      </c>
      <c r="E35" s="123"/>
      <c r="F35" s="123"/>
      <c r="G35" s="123"/>
      <c r="H35" s="123"/>
      <c r="I35" s="123"/>
      <c r="J35" s="123"/>
      <c r="K35" s="123"/>
      <c r="L35" s="123"/>
      <c r="M35" s="123"/>
      <c r="N35" s="123"/>
      <c r="O35" s="123"/>
      <c r="P35" s="123"/>
      <c r="Q35" s="123"/>
      <c r="R35" s="123"/>
    </row>
    <row r="36" spans="1:18">
      <c r="A36" s="123"/>
      <c r="B36" s="196"/>
      <c r="C36" s="123"/>
      <c r="D36" s="128" t="s">
        <v>17</v>
      </c>
      <c r="E36" s="123"/>
      <c r="F36" s="123"/>
      <c r="G36" s="123"/>
      <c r="H36" s="123"/>
      <c r="I36" s="123"/>
      <c r="J36" s="123"/>
      <c r="K36" s="123"/>
      <c r="L36" s="123"/>
      <c r="M36" s="123"/>
      <c r="N36" s="123"/>
      <c r="O36" s="123"/>
      <c r="P36" s="123"/>
      <c r="Q36" s="123"/>
      <c r="R36" s="123"/>
    </row>
    <row r="37" spans="1:18">
      <c r="A37" s="123" t="s">
        <v>26</v>
      </c>
      <c r="B37" s="196">
        <v>463.9</v>
      </c>
      <c r="C37" s="123"/>
      <c r="D37" s="123" t="s">
        <v>10</v>
      </c>
      <c r="E37" s="123"/>
      <c r="F37" s="123"/>
      <c r="G37" s="123"/>
      <c r="H37" s="123"/>
      <c r="I37" s="123"/>
      <c r="J37" s="123"/>
      <c r="K37" s="123"/>
      <c r="L37" s="123"/>
      <c r="M37" s="123"/>
      <c r="N37" s="123"/>
      <c r="O37" s="123"/>
      <c r="P37" s="123"/>
      <c r="Q37" s="123"/>
      <c r="R37" s="123"/>
    </row>
    <row r="38" spans="1:18">
      <c r="A38" s="123"/>
      <c r="B38" s="196"/>
      <c r="C38" s="123"/>
      <c r="D38" s="128" t="s">
        <v>17</v>
      </c>
      <c r="E38" s="123"/>
      <c r="F38" s="123"/>
      <c r="G38" s="123"/>
      <c r="H38" s="123"/>
      <c r="I38" s="123"/>
      <c r="J38" s="123"/>
      <c r="K38" s="123"/>
      <c r="L38" s="123"/>
      <c r="M38" s="123"/>
      <c r="N38" s="123"/>
      <c r="O38" s="123"/>
      <c r="P38" s="123"/>
      <c r="Q38" s="123"/>
      <c r="R38" s="123"/>
    </row>
    <row r="39" spans="1:18">
      <c r="A39" s="123" t="s">
        <v>26</v>
      </c>
      <c r="B39" s="124">
        <v>469.9</v>
      </c>
      <c r="C39" s="123"/>
      <c r="D39" s="123" t="s">
        <v>10</v>
      </c>
      <c r="E39" s="434"/>
      <c r="F39" s="434"/>
      <c r="G39" s="434"/>
      <c r="H39" s="434"/>
      <c r="I39" s="435"/>
      <c r="J39" s="434"/>
      <c r="K39" s="434"/>
      <c r="L39" s="434"/>
      <c r="M39" s="434"/>
      <c r="N39" s="435"/>
      <c r="O39" s="434"/>
      <c r="P39" s="434"/>
      <c r="Q39" s="434"/>
      <c r="R39" s="434"/>
    </row>
    <row r="40" spans="1:18">
      <c r="A40" s="123"/>
      <c r="B40" s="124"/>
      <c r="C40" s="123"/>
      <c r="D40" s="128" t="s">
        <v>17</v>
      </c>
      <c r="E40" s="129"/>
      <c r="F40" s="135"/>
      <c r="G40" s="129"/>
      <c r="H40" s="200"/>
      <c r="I40" s="199"/>
      <c r="J40" s="129"/>
      <c r="K40" s="135"/>
      <c r="L40" s="129"/>
      <c r="M40" s="200"/>
      <c r="N40" s="199"/>
      <c r="O40" s="129"/>
      <c r="P40" s="135"/>
      <c r="Q40" s="129"/>
      <c r="R40" s="200"/>
    </row>
    <row r="41" spans="1:18">
      <c r="A41" s="123" t="s">
        <v>26</v>
      </c>
      <c r="B41" s="196">
        <v>470</v>
      </c>
      <c r="C41" s="123"/>
      <c r="D41" s="123" t="s">
        <v>10</v>
      </c>
      <c r="E41" s="123"/>
      <c r="F41" s="123"/>
      <c r="G41" s="123"/>
      <c r="H41" s="123"/>
      <c r="I41" s="123"/>
      <c r="J41" s="123"/>
      <c r="K41" s="123"/>
      <c r="L41" s="123"/>
      <c r="M41" s="123"/>
      <c r="N41" s="123"/>
      <c r="O41" s="123"/>
      <c r="P41" s="123"/>
      <c r="Q41" s="123"/>
      <c r="R41" s="123"/>
    </row>
    <row r="42" spans="1:18">
      <c r="A42" s="123"/>
      <c r="B42" s="196"/>
      <c r="C42" s="123"/>
      <c r="D42" s="128" t="s">
        <v>17</v>
      </c>
      <c r="E42" s="123"/>
      <c r="F42" s="123"/>
      <c r="G42" s="123"/>
      <c r="H42" s="123"/>
      <c r="I42" s="123"/>
      <c r="J42" s="123"/>
      <c r="K42" s="123"/>
      <c r="L42" s="123"/>
      <c r="M42" s="123"/>
      <c r="N42" s="123"/>
      <c r="O42" s="123"/>
      <c r="P42" s="123"/>
      <c r="Q42" s="123"/>
      <c r="R42" s="123"/>
    </row>
    <row r="43" spans="1:18">
      <c r="A43" s="123" t="s">
        <v>26</v>
      </c>
      <c r="B43" s="124">
        <v>477.5</v>
      </c>
      <c r="C43" s="123"/>
      <c r="D43" s="123" t="s">
        <v>10</v>
      </c>
      <c r="E43" s="434"/>
      <c r="F43" s="434"/>
      <c r="G43" s="434"/>
      <c r="H43" s="434"/>
      <c r="I43" s="435"/>
      <c r="J43" s="434"/>
      <c r="K43" s="434"/>
      <c r="L43" s="434"/>
      <c r="M43" s="434"/>
      <c r="N43" s="435"/>
      <c r="O43" s="434"/>
      <c r="P43" s="434"/>
      <c r="Q43" s="434"/>
      <c r="R43" s="434"/>
    </row>
    <row r="44" spans="1:18">
      <c r="A44" s="123"/>
      <c r="B44" s="124"/>
      <c r="C44" s="123"/>
      <c r="D44" s="128" t="s">
        <v>17</v>
      </c>
      <c r="E44" s="129"/>
      <c r="F44" s="135"/>
      <c r="G44" s="129"/>
      <c r="H44" s="200"/>
      <c r="I44" s="199"/>
      <c r="J44" s="129"/>
      <c r="K44" s="135"/>
      <c r="L44" s="129"/>
      <c r="M44" s="200"/>
      <c r="N44" s="199"/>
      <c r="O44" s="129"/>
      <c r="P44" s="135"/>
      <c r="Q44" s="129"/>
      <c r="R44" s="200"/>
    </row>
    <row r="45" spans="1:18">
      <c r="A45" s="136" t="s">
        <v>27</v>
      </c>
      <c r="B45" s="137">
        <v>594</v>
      </c>
      <c r="C45" s="136"/>
      <c r="D45" s="131" t="s">
        <v>17</v>
      </c>
      <c r="E45" s="138">
        <f>[3]Louisville!$I$14</f>
        <v>30</v>
      </c>
      <c r="F45" s="138">
        <f>[3]Louisville!$I$15</f>
        <v>580</v>
      </c>
      <c r="G45" s="138">
        <f>[3]Louisville!$I$16</f>
        <v>144.65882464467154</v>
      </c>
      <c r="H45" s="202"/>
      <c r="I45" s="201"/>
      <c r="J45" s="138">
        <f>[3]Louisville!$J$14</f>
        <v>28</v>
      </c>
      <c r="K45" s="138">
        <f>[3]Louisville!$J$15</f>
        <v>300</v>
      </c>
      <c r="L45" s="132">
        <f>[3]Louisville!$J$16</f>
        <v>20.402230554176555</v>
      </c>
      <c r="M45" s="202"/>
      <c r="N45" s="201"/>
      <c r="O45" s="138">
        <f>[3]Louisville!$K$14</f>
        <v>31</v>
      </c>
      <c r="P45" s="138">
        <f>[3]Louisville!$K$15</f>
        <v>6488</v>
      </c>
      <c r="Q45" s="132">
        <f>[3]Louisville!$K$16</f>
        <v>150.67075674149652</v>
      </c>
      <c r="R45" s="202"/>
    </row>
    <row r="46" spans="1:18">
      <c r="A46" s="123" t="s">
        <v>28</v>
      </c>
      <c r="B46" s="196">
        <v>594</v>
      </c>
      <c r="C46" s="123"/>
      <c r="D46" s="123" t="s">
        <v>10</v>
      </c>
      <c r="E46" s="123"/>
      <c r="F46" s="123"/>
      <c r="G46" s="123"/>
      <c r="H46" s="123"/>
      <c r="I46" s="123"/>
      <c r="J46" s="123"/>
      <c r="K46" s="123"/>
      <c r="L46" s="123"/>
      <c r="M46" s="123"/>
      <c r="N46" s="123"/>
      <c r="O46" s="123"/>
      <c r="P46" s="123"/>
      <c r="Q46" s="123"/>
      <c r="R46" s="123"/>
    </row>
    <row r="47" spans="1:18">
      <c r="A47" s="123"/>
      <c r="B47" s="196"/>
      <c r="C47" s="123"/>
      <c r="D47" s="128" t="s">
        <v>17</v>
      </c>
      <c r="E47" s="123"/>
      <c r="F47" s="123"/>
      <c r="G47" s="123"/>
      <c r="H47" s="123"/>
      <c r="I47" s="123"/>
      <c r="J47" s="123"/>
      <c r="K47" s="123"/>
      <c r="L47" s="123"/>
      <c r="M47" s="123"/>
      <c r="N47" s="123"/>
      <c r="O47" s="123"/>
      <c r="P47" s="123"/>
      <c r="Q47" s="123"/>
      <c r="R47" s="123"/>
    </row>
    <row r="48" spans="1:18">
      <c r="A48" s="123" t="s">
        <v>28</v>
      </c>
      <c r="B48" s="196">
        <v>680.7</v>
      </c>
      <c r="C48" s="123"/>
      <c r="D48" s="123" t="s">
        <v>10</v>
      </c>
      <c r="E48" s="123"/>
      <c r="F48" s="123"/>
      <c r="G48" s="123"/>
      <c r="H48" s="123"/>
      <c r="I48" s="123"/>
      <c r="J48" s="123"/>
      <c r="K48" s="123"/>
      <c r="L48" s="123"/>
      <c r="M48" s="123"/>
      <c r="N48" s="123"/>
      <c r="O48" s="123"/>
      <c r="P48" s="123"/>
      <c r="Q48" s="123"/>
      <c r="R48" s="123"/>
    </row>
    <row r="49" spans="1:18">
      <c r="A49" s="123"/>
      <c r="B49" s="196"/>
      <c r="C49" s="123"/>
      <c r="D49" s="128" t="s">
        <v>17</v>
      </c>
      <c r="E49" s="123"/>
      <c r="F49" s="123"/>
      <c r="G49" s="123"/>
      <c r="H49" s="123"/>
      <c r="I49" s="123"/>
      <c r="J49" s="123"/>
      <c r="K49" s="123"/>
      <c r="L49" s="123"/>
      <c r="M49" s="123"/>
      <c r="N49" s="123"/>
      <c r="O49" s="123"/>
      <c r="P49" s="123"/>
      <c r="Q49" s="123"/>
      <c r="R49" s="123"/>
    </row>
    <row r="50" spans="1:18">
      <c r="A50" s="123" t="s">
        <v>28</v>
      </c>
      <c r="B50" s="124">
        <v>619.29999999999995</v>
      </c>
      <c r="C50" s="123"/>
      <c r="D50" s="123" t="s">
        <v>10</v>
      </c>
      <c r="E50" s="434"/>
      <c r="F50" s="434"/>
      <c r="G50" s="434"/>
      <c r="H50" s="434"/>
      <c r="I50" s="435"/>
      <c r="J50" s="434"/>
      <c r="K50" s="434"/>
      <c r="L50" s="434"/>
      <c r="M50" s="434"/>
      <c r="N50" s="435"/>
      <c r="O50" s="434"/>
      <c r="P50" s="434"/>
      <c r="Q50" s="434"/>
      <c r="R50" s="434"/>
    </row>
    <row r="51" spans="1:18">
      <c r="A51" s="123"/>
      <c r="B51" s="124"/>
      <c r="C51" s="123"/>
      <c r="D51" s="128" t="s">
        <v>17</v>
      </c>
      <c r="E51" s="129"/>
      <c r="F51" s="135"/>
      <c r="G51" s="129"/>
      <c r="H51" s="135"/>
      <c r="I51" s="199"/>
      <c r="J51" s="129"/>
      <c r="K51" s="135"/>
      <c r="L51" s="129"/>
      <c r="M51" s="200"/>
      <c r="N51" s="199"/>
      <c r="O51" s="129"/>
      <c r="P51" s="135"/>
      <c r="Q51" s="129"/>
      <c r="R51" s="200"/>
    </row>
    <row r="52" spans="1:18">
      <c r="A52" s="104" t="s">
        <v>29</v>
      </c>
      <c r="B52" s="112">
        <v>791.5</v>
      </c>
      <c r="C52" s="104"/>
      <c r="D52" s="131" t="s">
        <v>17</v>
      </c>
      <c r="E52" s="138">
        <f>[3]Evansville!$I$14</f>
        <v>31</v>
      </c>
      <c r="F52" s="138">
        <f>[3]Evansville!$I$15</f>
        <v>5172</v>
      </c>
      <c r="G52" s="138">
        <f>[3]Evansville!$I$16</f>
        <v>124.26800370655029</v>
      </c>
      <c r="H52" s="202"/>
      <c r="I52" s="201"/>
      <c r="J52" s="138">
        <f>[3]Evansville!$J$14</f>
        <v>28</v>
      </c>
      <c r="K52" s="138">
        <f>[3]Evansville!$J$15</f>
        <v>210</v>
      </c>
      <c r="L52" s="138">
        <f>[3]Evansville!$J$16</f>
        <v>23.925665285701569</v>
      </c>
      <c r="M52" s="202"/>
      <c r="N52" s="201"/>
      <c r="O52" s="138">
        <f>[3]Evansville!$K$14</f>
        <v>31</v>
      </c>
      <c r="P52" s="138">
        <f>[3]Evansville!$K$15</f>
        <v>3873</v>
      </c>
      <c r="Q52" s="138">
        <f>[3]Evansville!$K$16</f>
        <v>161.02913022330245</v>
      </c>
      <c r="R52" s="202"/>
    </row>
    <row r="53" spans="1:18">
      <c r="A53" s="123" t="s">
        <v>30</v>
      </c>
      <c r="B53" s="196">
        <v>791.5</v>
      </c>
      <c r="C53" s="123"/>
      <c r="D53" s="123" t="s">
        <v>10</v>
      </c>
      <c r="E53" s="123"/>
      <c r="F53" s="123"/>
      <c r="G53" s="123"/>
      <c r="H53" s="123"/>
      <c r="I53" s="123"/>
      <c r="J53" s="123"/>
      <c r="K53" s="123"/>
      <c r="L53" s="123"/>
      <c r="M53" s="123"/>
      <c r="N53" s="123"/>
      <c r="O53" s="123"/>
      <c r="P53" s="123"/>
      <c r="Q53" s="123"/>
      <c r="R53" s="123"/>
    </row>
    <row r="54" spans="1:18">
      <c r="A54" s="123"/>
      <c r="B54" s="196"/>
      <c r="C54" s="123"/>
      <c r="D54" s="128" t="s">
        <v>17</v>
      </c>
      <c r="E54" s="123"/>
      <c r="F54" s="123"/>
      <c r="G54" s="123"/>
      <c r="H54" s="123"/>
      <c r="I54" s="123"/>
      <c r="J54" s="123"/>
      <c r="K54" s="123"/>
      <c r="L54" s="123"/>
      <c r="M54" s="123"/>
      <c r="N54" s="123"/>
      <c r="O54" s="123"/>
      <c r="P54" s="123"/>
      <c r="Q54" s="123"/>
      <c r="R54" s="123"/>
    </row>
    <row r="55" spans="1:18">
      <c r="A55" s="123" t="s">
        <v>30</v>
      </c>
      <c r="B55" s="196">
        <v>793.7</v>
      </c>
      <c r="C55" s="123"/>
      <c r="D55" s="123" t="s">
        <v>10</v>
      </c>
      <c r="E55" s="123"/>
      <c r="F55" s="123"/>
      <c r="G55" s="123"/>
      <c r="H55" s="123"/>
      <c r="I55" s="123"/>
      <c r="J55" s="123"/>
      <c r="K55" s="123"/>
      <c r="L55" s="123"/>
      <c r="M55" s="123"/>
      <c r="N55" s="123"/>
      <c r="O55" s="123"/>
      <c r="P55" s="123"/>
      <c r="Q55" s="123"/>
      <c r="R55" s="123"/>
    </row>
    <row r="56" spans="1:18">
      <c r="A56" s="123"/>
      <c r="B56" s="196"/>
      <c r="C56" s="123"/>
      <c r="D56" s="128" t="s">
        <v>17</v>
      </c>
      <c r="E56" s="123"/>
      <c r="F56" s="123"/>
      <c r="G56" s="123"/>
      <c r="H56" s="123"/>
      <c r="I56" s="123"/>
      <c r="J56" s="123"/>
      <c r="K56" s="123"/>
      <c r="L56" s="123"/>
      <c r="M56" s="123"/>
      <c r="N56" s="123"/>
      <c r="O56" s="123"/>
      <c r="P56" s="123"/>
      <c r="Q56" s="123"/>
      <c r="R56" s="123"/>
    </row>
    <row r="57" spans="1:18">
      <c r="A57" s="123" t="s">
        <v>30</v>
      </c>
      <c r="B57" s="124">
        <v>797.3</v>
      </c>
      <c r="C57" s="123"/>
      <c r="D57" s="123" t="s">
        <v>10</v>
      </c>
      <c r="E57" s="434"/>
      <c r="F57" s="434"/>
      <c r="G57" s="434"/>
      <c r="H57" s="434"/>
      <c r="I57" s="435"/>
      <c r="J57" s="434"/>
      <c r="K57" s="434"/>
      <c r="L57" s="434"/>
      <c r="M57" s="434"/>
      <c r="N57" s="435"/>
      <c r="O57" s="434"/>
      <c r="P57" s="434"/>
      <c r="Q57" s="434"/>
      <c r="R57" s="434"/>
    </row>
    <row r="58" spans="1:18">
      <c r="A58" s="123"/>
      <c r="B58" s="124"/>
      <c r="C58" s="123"/>
      <c r="D58" s="128" t="s">
        <v>17</v>
      </c>
      <c r="E58" s="129"/>
      <c r="F58" s="135"/>
      <c r="G58" s="129"/>
      <c r="H58" s="135"/>
      <c r="I58" s="199"/>
      <c r="J58" s="129"/>
      <c r="K58" s="135"/>
      <c r="L58" s="129"/>
      <c r="M58" s="135"/>
      <c r="N58" s="199"/>
      <c r="O58" s="129"/>
      <c r="P58" s="135"/>
      <c r="Q58" s="129"/>
      <c r="R58" s="135"/>
    </row>
    <row r="59" spans="1:18">
      <c r="A59" s="140" t="s">
        <v>31</v>
      </c>
      <c r="B59" s="141">
        <v>935.5</v>
      </c>
      <c r="C59" s="140"/>
      <c r="D59" s="142" t="s">
        <v>17</v>
      </c>
      <c r="E59" s="143">
        <f>[3]Paducah!$I$14</f>
        <v>10</v>
      </c>
      <c r="F59" s="143">
        <f>[3]Paducah!$I$15</f>
        <v>686.7</v>
      </c>
      <c r="G59" s="143">
        <f>[3]Paducah!$I$16</f>
        <v>53.029341085925111</v>
      </c>
      <c r="H59" s="205"/>
      <c r="I59" s="203"/>
      <c r="J59" s="143">
        <f>[3]Paducah!$J$14</f>
        <v>12</v>
      </c>
      <c r="K59" s="143">
        <f>[3]Paducah!$J$15</f>
        <v>866.4</v>
      </c>
      <c r="L59" s="204">
        <f>[3]Paducah!$J$16</f>
        <v>28.543437099951959</v>
      </c>
      <c r="M59" s="205"/>
      <c r="N59" s="203"/>
      <c r="O59" s="143">
        <f>[3]Paducah!$K$14</f>
        <v>11</v>
      </c>
      <c r="P59" s="143">
        <f>[3]Paducah!$K$15</f>
        <v>866.4</v>
      </c>
      <c r="Q59" s="204">
        <f>[3]Paducah!$K$16</f>
        <v>104.05609726834516</v>
      </c>
      <c r="R59" s="205"/>
    </row>
    <row r="61" spans="1:18" ht="15.75">
      <c r="A61" s="104"/>
      <c r="B61" s="112"/>
      <c r="C61" s="104"/>
      <c r="D61" s="104"/>
      <c r="E61" s="480" t="s">
        <v>32</v>
      </c>
      <c r="F61" s="480"/>
      <c r="G61" s="480"/>
      <c r="H61" s="106" t="s">
        <v>33</v>
      </c>
      <c r="I61" s="104"/>
      <c r="J61" s="480" t="s">
        <v>34</v>
      </c>
      <c r="K61" s="480"/>
      <c r="L61" s="480"/>
      <c r="M61" s="106" t="s">
        <v>33</v>
      </c>
      <c r="N61" s="104"/>
      <c r="O61" s="480" t="s">
        <v>35</v>
      </c>
      <c r="P61" s="480"/>
      <c r="Q61" s="480"/>
      <c r="R61" s="106" t="s">
        <v>33</v>
      </c>
    </row>
    <row r="62" spans="1:18">
      <c r="A62" s="104"/>
      <c r="B62" s="112"/>
      <c r="C62" s="104"/>
      <c r="D62" s="104"/>
      <c r="E62" s="106"/>
      <c r="F62" s="106"/>
      <c r="G62" s="106"/>
      <c r="H62" s="106"/>
      <c r="I62" s="104"/>
      <c r="J62" s="106"/>
      <c r="K62" s="106"/>
      <c r="L62" s="106"/>
      <c r="M62" s="106"/>
      <c r="N62" s="104"/>
      <c r="O62" s="106"/>
      <c r="P62" s="106"/>
      <c r="Q62" s="106"/>
      <c r="R62" s="106"/>
    </row>
    <row r="63" spans="1:18">
      <c r="A63" s="107" t="s">
        <v>3</v>
      </c>
      <c r="B63" s="192" t="s">
        <v>4</v>
      </c>
      <c r="C63" s="107"/>
      <c r="D63" s="109" t="s">
        <v>5</v>
      </c>
      <c r="E63" s="110" t="s">
        <v>6</v>
      </c>
      <c r="F63" s="110" t="s">
        <v>7</v>
      </c>
      <c r="G63" s="110" t="s">
        <v>8</v>
      </c>
      <c r="H63" s="206" t="s">
        <v>36</v>
      </c>
      <c r="I63" s="107"/>
      <c r="J63" s="110" t="s">
        <v>6</v>
      </c>
      <c r="K63" s="110" t="s">
        <v>7</v>
      </c>
      <c r="L63" s="110" t="s">
        <v>8</v>
      </c>
      <c r="M63" s="206" t="s">
        <v>36</v>
      </c>
      <c r="N63" s="107"/>
      <c r="O63" s="110" t="s">
        <v>6</v>
      </c>
      <c r="P63" s="110" t="s">
        <v>7</v>
      </c>
      <c r="Q63" s="110" t="s">
        <v>8</v>
      </c>
      <c r="R63" s="206" t="s">
        <v>36</v>
      </c>
    </row>
    <row r="64" spans="1:18">
      <c r="A64" s="104" t="s">
        <v>9</v>
      </c>
      <c r="B64" s="112">
        <v>-8.5</v>
      </c>
      <c r="C64" s="104"/>
      <c r="D64" s="104" t="s">
        <v>10</v>
      </c>
      <c r="E64" s="428">
        <f>'[3]Wilk-Penn'!$L$14</f>
        <v>19</v>
      </c>
      <c r="F64" s="429">
        <f>'[3]Wilk-Penn'!$L$15</f>
        <v>190</v>
      </c>
      <c r="G64" s="429">
        <f>'[3]Wilk-Penn'!$L$16</f>
        <v>44.756067392781205</v>
      </c>
      <c r="H64" s="429">
        <f>'[3]Wilk-Penn'!$M$17</f>
        <v>1</v>
      </c>
      <c r="I64" s="436"/>
      <c r="J64" s="429">
        <f>'[3]Wilk-Penn'!$M$14</f>
        <v>22</v>
      </c>
      <c r="K64" s="429">
        <f>'[3]Wilk-Penn'!$M$15</f>
        <v>530</v>
      </c>
      <c r="L64" s="429">
        <f>'[3]Wilk-Penn'!$M$16</f>
        <v>118.6635516790175</v>
      </c>
      <c r="M64" s="429">
        <f>'[3]Wilk-Penn'!$M$17</f>
        <v>1</v>
      </c>
      <c r="N64" s="437"/>
      <c r="O64" s="429">
        <f>'[3]Wilk-Penn'!$N$14</f>
        <v>22</v>
      </c>
      <c r="P64" s="429">
        <f>'[3]Wilk-Penn'!$N$15</f>
        <v>1912</v>
      </c>
      <c r="Q64" s="429">
        <f>'[3]Wilk-Penn'!$N$16</f>
        <v>259.11568856991079</v>
      </c>
      <c r="R64" s="429">
        <f>'[3]Wilk-Penn'!$N$17</f>
        <v>8</v>
      </c>
    </row>
    <row r="65" spans="1:18">
      <c r="A65" s="106" t="s">
        <v>37</v>
      </c>
      <c r="B65" s="112"/>
      <c r="C65" s="104"/>
      <c r="D65" s="104"/>
      <c r="E65" s="431"/>
      <c r="F65" s="432"/>
      <c r="G65" s="431"/>
      <c r="H65" s="429"/>
      <c r="I65" s="430"/>
      <c r="J65" s="429"/>
      <c r="K65" s="429"/>
      <c r="L65" s="432"/>
      <c r="M65" s="429"/>
      <c r="N65" s="429"/>
      <c r="O65" s="429"/>
      <c r="P65" s="429"/>
      <c r="Q65" s="432"/>
      <c r="R65" s="429"/>
    </row>
    <row r="66" spans="1:18">
      <c r="B66" s="311"/>
      <c r="E66" s="257"/>
      <c r="F66" s="257"/>
      <c r="G66" s="257"/>
      <c r="J66" s="257"/>
      <c r="K66" s="257"/>
      <c r="L66" s="257"/>
      <c r="O66" s="257"/>
      <c r="P66" s="257"/>
      <c r="Q66" s="257"/>
    </row>
    <row r="67" spans="1:18">
      <c r="A67" s="104" t="s">
        <v>12</v>
      </c>
      <c r="B67" s="112">
        <v>-4.5</v>
      </c>
      <c r="C67" s="104"/>
      <c r="D67" s="104" t="s">
        <v>10</v>
      </c>
      <c r="E67" s="428">
        <f>'[3]Hays Mine'!$L18</f>
        <v>0</v>
      </c>
      <c r="F67" s="429">
        <f>'[3]Hays Mine'!$L19</f>
        <v>0</v>
      </c>
      <c r="G67" s="429">
        <f>'[3]Hays Mine'!$L20</f>
        <v>0</v>
      </c>
      <c r="H67" s="429">
        <f>'[3]Hays Mine'!$M21</f>
        <v>0</v>
      </c>
      <c r="I67" s="436"/>
      <c r="J67" s="429">
        <f>'[3]Hays Mine'!$M18</f>
        <v>0</v>
      </c>
      <c r="K67" s="429">
        <f>'[3]Hays Mine'!$M19</f>
        <v>0</v>
      </c>
      <c r="L67" s="429">
        <f>'[3]Hays Mine'!$M20</f>
        <v>0</v>
      </c>
      <c r="M67" s="429">
        <f>'[3]Hays Mine'!$M21</f>
        <v>0</v>
      </c>
      <c r="N67" s="437"/>
      <c r="O67" s="429">
        <f>'[3]Hays Mine'!$N18</f>
        <v>0</v>
      </c>
      <c r="P67" s="429">
        <f>'[3]Hays Mine'!$N19</f>
        <v>0</v>
      </c>
      <c r="Q67" s="429">
        <f>'[3]Hays Mine'!$N20</f>
        <v>0</v>
      </c>
      <c r="R67" s="429">
        <f>'[3]Hays Mine'!$N21</f>
        <v>0</v>
      </c>
    </row>
    <row r="68" spans="1:18">
      <c r="A68" s="106" t="s">
        <v>38</v>
      </c>
      <c r="B68" s="112"/>
      <c r="C68" s="104"/>
      <c r="D68" s="104"/>
      <c r="E68" s="428"/>
      <c r="F68" s="429"/>
      <c r="G68" s="428"/>
      <c r="H68" s="195"/>
      <c r="I68" s="430"/>
      <c r="J68" s="429"/>
      <c r="K68" s="429"/>
      <c r="L68" s="429"/>
      <c r="M68" s="429"/>
      <c r="N68" s="429"/>
      <c r="O68" s="429"/>
      <c r="P68" s="429"/>
      <c r="Q68" s="429"/>
      <c r="R68" s="429"/>
    </row>
    <row r="69" spans="1:18">
      <c r="A69" s="123" t="s">
        <v>15</v>
      </c>
      <c r="B69" s="196" t="s">
        <v>16</v>
      </c>
      <c r="C69" s="123"/>
      <c r="D69" s="123" t="s">
        <v>10</v>
      </c>
      <c r="E69" s="434">
        <f>'[3]Rec Season - April'!K8</f>
        <v>0</v>
      </c>
      <c r="F69" s="434">
        <f>'[3]Rec Season - April'!L8</f>
        <v>0</v>
      </c>
      <c r="G69" s="434" t="str">
        <f>'[3]Rec Season - April'!M8</f>
        <v>N/A</v>
      </c>
      <c r="H69" s="434">
        <f>'[3]Rec Season - April'!N8</f>
        <v>0</v>
      </c>
      <c r="I69" s="123"/>
      <c r="J69" s="434">
        <f>'[3]Rec Season - May'!K8</f>
        <v>0</v>
      </c>
      <c r="K69" s="434">
        <f>'[3]Rec Season - May'!L8</f>
        <v>0</v>
      </c>
      <c r="L69" s="434" t="str">
        <f>'[3]Rec Season - May'!M8</f>
        <v>N/A</v>
      </c>
      <c r="M69" s="434">
        <f>'[3]Rec Season - May'!N8</f>
        <v>0</v>
      </c>
      <c r="N69" s="434"/>
      <c r="O69" s="434">
        <f>'[3]Rec Season - June'!K8</f>
        <v>0</v>
      </c>
      <c r="P69" s="434">
        <f>'[3]Rec Season - June'!L10</f>
        <v>0</v>
      </c>
      <c r="Q69" s="434" t="str">
        <f>'[3]Rec Season - June'!M8</f>
        <v>N/A</v>
      </c>
      <c r="R69" s="434">
        <f>'[3]Rec Season - June'!N8</f>
        <v>0</v>
      </c>
    </row>
    <row r="70" spans="1:18">
      <c r="A70" s="123"/>
      <c r="B70" s="196"/>
      <c r="C70" s="123"/>
      <c r="D70" s="128" t="s">
        <v>17</v>
      </c>
      <c r="E70" s="434">
        <f>'[3]Rec Season - April'!K9</f>
        <v>4</v>
      </c>
      <c r="F70" s="434">
        <f>'[3]Rec Season - April'!L9</f>
        <v>980</v>
      </c>
      <c r="G70" s="434" t="str">
        <f>'[3]Rec Season - April'!M9</f>
        <v>N/A</v>
      </c>
      <c r="H70" s="434">
        <f>'[3]Rec Season - April'!N9</f>
        <v>2</v>
      </c>
      <c r="I70" s="123"/>
      <c r="J70" s="129">
        <f>'[3]Rec Season - May'!K9</f>
        <v>0</v>
      </c>
      <c r="K70" s="129">
        <f>'[3]Rec Season - May'!L9</f>
        <v>0</v>
      </c>
      <c r="L70" s="129" t="str">
        <f>'[3]Rec Season - May'!M9</f>
        <v>N/A</v>
      </c>
      <c r="M70" s="129">
        <f>'[3]Rec Season - May'!N9</f>
        <v>0</v>
      </c>
      <c r="N70" s="434"/>
      <c r="O70" s="129">
        <f>'[3]Rec Season - June'!K9</f>
        <v>0</v>
      </c>
      <c r="P70" s="129">
        <f>'[3]Rec Season - June'!L11</f>
        <v>0</v>
      </c>
      <c r="Q70" s="129" t="str">
        <f>'[3]Rec Season - June'!M9</f>
        <v>N/A</v>
      </c>
      <c r="R70" s="129">
        <f>'[3]Rec Season - June'!N9</f>
        <v>0</v>
      </c>
    </row>
    <row r="71" spans="1:18">
      <c r="A71" s="123" t="s">
        <v>15</v>
      </c>
      <c r="B71" s="196" t="s">
        <v>18</v>
      </c>
      <c r="C71" s="123"/>
      <c r="D71" s="123" t="s">
        <v>10</v>
      </c>
      <c r="E71" s="434">
        <f>'[3]Rec Season - April'!K10</f>
        <v>0</v>
      </c>
      <c r="F71" s="434">
        <f>'[3]Rec Season - April'!L10</f>
        <v>0</v>
      </c>
      <c r="G71" s="434" t="str">
        <f>'[3]Rec Season - April'!M10</f>
        <v>N/A</v>
      </c>
      <c r="H71" s="434">
        <f>'[3]Rec Season - April'!N10</f>
        <v>0</v>
      </c>
      <c r="I71" s="123"/>
      <c r="J71" s="434">
        <f>'[3]Rec Season - May'!K10</f>
        <v>0</v>
      </c>
      <c r="K71" s="434">
        <f>'[3]Rec Season - May'!L10</f>
        <v>0</v>
      </c>
      <c r="L71" s="434" t="str">
        <f>'[3]Rec Season - May'!M10</f>
        <v>N/A</v>
      </c>
      <c r="M71" s="434">
        <f>'[3]Rec Season - May'!N10</f>
        <v>0</v>
      </c>
      <c r="N71" s="129"/>
      <c r="O71" s="434">
        <f>'[3]Rec Season - June'!K10</f>
        <v>0</v>
      </c>
      <c r="P71" s="434">
        <f>'[3]Rec Season - June'!L12</f>
        <v>0</v>
      </c>
      <c r="Q71" s="434" t="str">
        <f>'[3]Rec Season - June'!M10</f>
        <v>N/A</v>
      </c>
      <c r="R71" s="434">
        <f>'[3]Rec Season - June'!N10</f>
        <v>0</v>
      </c>
    </row>
    <row r="72" spans="1:18">
      <c r="A72" s="123"/>
      <c r="B72" s="196"/>
      <c r="C72" s="123"/>
      <c r="D72" s="128" t="s">
        <v>17</v>
      </c>
      <c r="E72" s="434">
        <f>'[3]Rec Season - April'!K11</f>
        <v>0</v>
      </c>
      <c r="F72" s="434">
        <f>'[3]Rec Season - April'!L11</f>
        <v>0</v>
      </c>
      <c r="G72" s="434" t="str">
        <f>'[3]Rec Season - April'!M11</f>
        <v>N/A</v>
      </c>
      <c r="H72" s="434">
        <f>'[3]Rec Season - April'!N11</f>
        <v>0</v>
      </c>
      <c r="I72" s="123"/>
      <c r="J72" s="129">
        <f>'[3]Rec Season - May'!K11</f>
        <v>0</v>
      </c>
      <c r="K72" s="129">
        <f>'[3]Rec Season - May'!L11</f>
        <v>0</v>
      </c>
      <c r="L72" s="129" t="str">
        <f>'[3]Rec Season - May'!M11</f>
        <v>N/A</v>
      </c>
      <c r="M72" s="129">
        <f>'[3]Rec Season - May'!N11</f>
        <v>0</v>
      </c>
      <c r="N72" s="129"/>
      <c r="O72" s="129">
        <f>'[3]Rec Season - June'!K11</f>
        <v>0</v>
      </c>
      <c r="P72" s="129">
        <f>'[3]Rec Season - June'!L13</f>
        <v>440</v>
      </c>
      <c r="Q72" s="129" t="str">
        <f>'[3]Rec Season - June'!M11</f>
        <v>N/A</v>
      </c>
      <c r="R72" s="129">
        <f>'[3]Rec Season - June'!N11</f>
        <v>0</v>
      </c>
    </row>
    <row r="73" spans="1:18">
      <c r="A73" s="123" t="s">
        <v>15</v>
      </c>
      <c r="B73" s="196" t="s">
        <v>19</v>
      </c>
      <c r="C73" s="123"/>
      <c r="D73" s="123" t="s">
        <v>10</v>
      </c>
      <c r="E73" s="434">
        <f>'[3]Rec Season - April'!K12</f>
        <v>0</v>
      </c>
      <c r="F73" s="434">
        <f>'[3]Rec Season - April'!L12</f>
        <v>0</v>
      </c>
      <c r="G73" s="434" t="str">
        <f>'[3]Rec Season - April'!M12</f>
        <v>N/A</v>
      </c>
      <c r="H73" s="434">
        <f>'[3]Rec Season - April'!N12</f>
        <v>0</v>
      </c>
      <c r="I73" s="123"/>
      <c r="J73" s="434">
        <f>'[3]Rec Season - May'!K12</f>
        <v>0</v>
      </c>
      <c r="K73" s="434">
        <f>'[3]Rec Season - May'!L12</f>
        <v>0</v>
      </c>
      <c r="L73" s="434" t="str">
        <f>'[3]Rec Season - May'!M12</f>
        <v>N/A</v>
      </c>
      <c r="M73" s="434">
        <f>'[3]Rec Season - May'!N12</f>
        <v>0</v>
      </c>
      <c r="N73" s="129"/>
      <c r="O73" s="434">
        <f>'[3]Rec Season - June'!K12</f>
        <v>0</v>
      </c>
      <c r="P73" s="434">
        <f>'[3]Rec Season - June'!L12</f>
        <v>0</v>
      </c>
      <c r="Q73" s="434" t="str">
        <f>'[3]Rec Season - June'!M12</f>
        <v>N/A</v>
      </c>
      <c r="R73" s="434">
        <f>'[3]Rec Season - June'!N12</f>
        <v>0</v>
      </c>
    </row>
    <row r="74" spans="1:18">
      <c r="A74" s="123"/>
      <c r="B74" s="196"/>
      <c r="C74" s="123"/>
      <c r="D74" s="128" t="s">
        <v>17</v>
      </c>
      <c r="E74" s="434">
        <f>'[3]Rec Season - April'!K13</f>
        <v>4</v>
      </c>
      <c r="F74" s="434">
        <f>'[3]Rec Season - April'!L13</f>
        <v>1200</v>
      </c>
      <c r="G74" s="434" t="str">
        <f>'[3]Rec Season - April'!M13</f>
        <v>N/A</v>
      </c>
      <c r="H74" s="434">
        <f>'[3]Rec Season - April'!N13</f>
        <v>3</v>
      </c>
      <c r="I74" s="123"/>
      <c r="J74" s="129">
        <f>'[3]Rec Season - May'!K13</f>
        <v>4</v>
      </c>
      <c r="K74" s="129">
        <f>'[3]Rec Season - May'!L13</f>
        <v>1400</v>
      </c>
      <c r="L74" s="129" t="str">
        <f>'[3]Rec Season - May'!M13</f>
        <v>N/A</v>
      </c>
      <c r="M74" s="129">
        <f>'[3]Rec Season - May'!N13</f>
        <v>3</v>
      </c>
      <c r="N74" s="129"/>
      <c r="O74" s="129">
        <f>'[3]Rec Season - June'!K13</f>
        <v>4</v>
      </c>
      <c r="P74" s="129">
        <f>'[3]Rec Season - June'!L13</f>
        <v>440</v>
      </c>
      <c r="Q74" s="129" t="str">
        <f>'[3]Rec Season - June'!M13</f>
        <v>N/A</v>
      </c>
      <c r="R74" s="129">
        <f>'[3]Rec Season - June'!N13</f>
        <v>1</v>
      </c>
    </row>
    <row r="75" spans="1:18">
      <c r="A75" s="123" t="s">
        <v>15</v>
      </c>
      <c r="B75" s="124">
        <v>4.3</v>
      </c>
      <c r="C75" s="123"/>
      <c r="D75" s="123" t="s">
        <v>10</v>
      </c>
      <c r="E75" s="434">
        <f>'[3]Rec Season - April'!K14</f>
        <v>0</v>
      </c>
      <c r="F75" s="434">
        <f>'[3]Rec Season - April'!L14</f>
        <v>0</v>
      </c>
      <c r="G75" s="434">
        <f>'[3]Rec Season - April'!M14</f>
        <v>0</v>
      </c>
      <c r="H75" s="434">
        <f>'[3]Rec Season - April'!N14</f>
        <v>0</v>
      </c>
      <c r="I75" s="435"/>
      <c r="J75" s="434">
        <f>'[3]Rec Season - May'!K14</f>
        <v>0</v>
      </c>
      <c r="K75" s="434">
        <f>'[3]Rec Season - May'!L14</f>
        <v>0</v>
      </c>
      <c r="L75" s="434">
        <f>'[3]Rec Season - May'!M14</f>
        <v>0</v>
      </c>
      <c r="M75" s="434">
        <f>'[3]Rec Season - May'!N14</f>
        <v>0</v>
      </c>
      <c r="N75" s="434"/>
      <c r="O75" s="434">
        <f>'[3]Rec Season - June'!K14</f>
        <v>0</v>
      </c>
      <c r="P75" s="434">
        <f>'[3]Rec Season - June'!L14</f>
        <v>0</v>
      </c>
      <c r="Q75" s="434">
        <f>'[3]Rec Season - June'!M14</f>
        <v>0</v>
      </c>
      <c r="R75" s="434">
        <f>'[3]Rec Season - June'!N14</f>
        <v>0</v>
      </c>
    </row>
    <row r="76" spans="1:18">
      <c r="A76" s="123"/>
      <c r="B76" s="124"/>
      <c r="C76" s="123"/>
      <c r="D76" s="128" t="s">
        <v>17</v>
      </c>
      <c r="E76" s="434">
        <f>'[3]Rec Season - April'!K15</f>
        <v>0</v>
      </c>
      <c r="F76" s="434">
        <f>'[3]Rec Season - April'!L15</f>
        <v>0</v>
      </c>
      <c r="G76" s="434">
        <f>'[3]Rec Season - April'!M15</f>
        <v>0</v>
      </c>
      <c r="H76" s="434">
        <f>'[3]Rec Season - April'!N15</f>
        <v>0</v>
      </c>
      <c r="I76" s="435"/>
      <c r="J76" s="129">
        <f>'[3]Rec Season - May'!K15</f>
        <v>0</v>
      </c>
      <c r="K76" s="129">
        <f>'[3]Rec Season - May'!L15</f>
        <v>0</v>
      </c>
      <c r="L76" s="129">
        <f>'[3]Rec Season - May'!M15</f>
        <v>0</v>
      </c>
      <c r="M76" s="129">
        <f>'[3]Rec Season - May'!N15</f>
        <v>0</v>
      </c>
      <c r="N76" s="434"/>
      <c r="O76" s="129">
        <f>'[3]Rec Season - June'!K15</f>
        <v>0</v>
      </c>
      <c r="P76" s="129">
        <f>'[3]Rec Season - June'!L15</f>
        <v>0</v>
      </c>
      <c r="Q76" s="129">
        <f>'[3]Rec Season - June'!M15</f>
        <v>0</v>
      </c>
      <c r="R76" s="129">
        <f>'[3]Rec Season - June'!N15</f>
        <v>0</v>
      </c>
    </row>
    <row r="77" spans="1:18">
      <c r="A77" s="104" t="s">
        <v>20</v>
      </c>
      <c r="B77" s="112">
        <v>86.8</v>
      </c>
      <c r="C77" s="104"/>
      <c r="D77" s="131" t="s">
        <v>17</v>
      </c>
      <c r="E77" s="132">
        <f>[3]Wheeling!$L16</f>
        <v>143.53487955968157</v>
      </c>
      <c r="F77" s="132">
        <f>[3]Wheeling!$L17</f>
        <v>10</v>
      </c>
      <c r="G77" s="132">
        <f>[3]Wheeling!$L18</f>
        <v>0</v>
      </c>
      <c r="H77" s="261"/>
      <c r="I77" s="208"/>
      <c r="J77" s="132">
        <f>[3]Wheeling!$M16</f>
        <v>78.260082832079121</v>
      </c>
      <c r="K77" s="132">
        <f>[3]Wheeling!$M17</f>
        <v>6</v>
      </c>
      <c r="L77" s="138">
        <f>[3]Wheeling!$M$16</f>
        <v>78.260082832079121</v>
      </c>
      <c r="M77" s="132">
        <f>[3]Wheeling!$M19</f>
        <v>0</v>
      </c>
      <c r="N77" s="261"/>
      <c r="O77" s="132">
        <f>[3]Wheeling!$N16</f>
        <v>42.889578632205861</v>
      </c>
      <c r="P77" s="132">
        <f>[3]Wheeling!$N17</f>
        <v>2</v>
      </c>
      <c r="Q77" s="138">
        <f>[3]Wheeling!$N$16</f>
        <v>42.889578632205861</v>
      </c>
      <c r="R77" s="132">
        <f>[3]Wheeling!$N19</f>
        <v>0</v>
      </c>
    </row>
    <row r="78" spans="1:18">
      <c r="A78" s="123" t="s">
        <v>21</v>
      </c>
      <c r="B78" s="196">
        <v>84.2</v>
      </c>
      <c r="C78" s="123"/>
      <c r="D78" s="123" t="s">
        <v>10</v>
      </c>
      <c r="E78" s="434">
        <f>'[3]Rec Season - April'!K40</f>
        <v>5</v>
      </c>
      <c r="F78" s="434">
        <f>'[3]Rec Season - April'!L40</f>
        <v>450</v>
      </c>
      <c r="G78" s="434">
        <f>'[3]Rec Season - April'!M40</f>
        <v>123.15381026081064</v>
      </c>
      <c r="H78" s="434">
        <f>'[3]Rec Season - April'!N40</f>
        <v>1</v>
      </c>
      <c r="I78" s="123"/>
      <c r="J78" s="434">
        <f>'[3]Rec Season - May'!K40</f>
        <v>5</v>
      </c>
      <c r="K78" s="434">
        <f>'[3]Rec Season - May'!L40</f>
        <v>750</v>
      </c>
      <c r="L78" s="434">
        <f>'[3]Rec Season - May'!M40</f>
        <v>152.19104889814417</v>
      </c>
      <c r="M78" s="434">
        <f>'[3]Rec Season - May'!N40</f>
        <v>1</v>
      </c>
      <c r="N78" s="129"/>
      <c r="O78" s="434">
        <f>'[3]Rec Season - June'!K40</f>
        <v>4</v>
      </c>
      <c r="P78" s="434">
        <f>'[3]Rec Season - June'!L40</f>
        <v>290</v>
      </c>
      <c r="Q78" s="434" t="str">
        <f>'[3]Rec Season - June'!M40</f>
        <v>N/A</v>
      </c>
      <c r="R78" s="434">
        <f>'[3]Rec Season - June'!N40</f>
        <v>0</v>
      </c>
    </row>
    <row r="79" spans="1:18">
      <c r="A79" s="123"/>
      <c r="B79" s="196"/>
      <c r="C79" s="123"/>
      <c r="D79" s="128" t="s">
        <v>17</v>
      </c>
      <c r="E79" s="434">
        <f>'[3]Rec Season - April'!K41</f>
        <v>5</v>
      </c>
      <c r="F79" s="434">
        <f>'[3]Rec Season - April'!L41</f>
        <v>488</v>
      </c>
      <c r="G79" s="434">
        <f>'[3]Rec Season - April'!M41</f>
        <v>76.244122938128569</v>
      </c>
      <c r="H79" s="434">
        <f>'[3]Rec Season - April'!N41</f>
        <v>1</v>
      </c>
      <c r="I79" s="123"/>
      <c r="J79" s="129">
        <f>'[3]Rec Season - May'!K41</f>
        <v>5</v>
      </c>
      <c r="K79" s="129">
        <f>'[3]Rec Season - May'!L41</f>
        <v>706</v>
      </c>
      <c r="L79" s="129">
        <f>'[3]Rec Season - May'!M41</f>
        <v>108.37791705174899</v>
      </c>
      <c r="M79" s="129">
        <f>'[3]Rec Season - May'!N41</f>
        <v>1</v>
      </c>
      <c r="N79" s="129"/>
      <c r="O79" s="129">
        <f>'[3]Rec Season - June'!K411</f>
        <v>0</v>
      </c>
      <c r="P79" s="129">
        <f>'[3]Rec Season - June'!L41</f>
        <v>160</v>
      </c>
      <c r="Q79" s="129" t="str">
        <f>'[3]Rec Season - June'!M41</f>
        <v>N/A</v>
      </c>
      <c r="R79" s="129">
        <f>'[3]Rec Season - June'!N41</f>
        <v>0</v>
      </c>
    </row>
    <row r="80" spans="1:18">
      <c r="A80" s="123" t="s">
        <v>21</v>
      </c>
      <c r="B80" s="196">
        <v>86.8</v>
      </c>
      <c r="C80" s="123"/>
      <c r="D80" s="123" t="s">
        <v>10</v>
      </c>
      <c r="E80" s="434">
        <f>'[3]Rec Season - April'!K42</f>
        <v>0</v>
      </c>
      <c r="F80" s="434">
        <f>'[3]Rec Season - April'!L42</f>
        <v>0</v>
      </c>
      <c r="G80" s="434" t="str">
        <f>'[3]Rec Season - April'!M42</f>
        <v>N/A</v>
      </c>
      <c r="H80" s="434">
        <f>'[3]Rec Season - April'!N42</f>
        <v>0</v>
      </c>
      <c r="I80" s="123"/>
      <c r="J80" s="434">
        <f>'[3]Rec Season - May'!K42</f>
        <v>0</v>
      </c>
      <c r="K80" s="434">
        <f>'[3]Rec Season - May'!L42</f>
        <v>0</v>
      </c>
      <c r="L80" s="434" t="str">
        <f>'[3]Rec Season - May'!M42</f>
        <v>N/A</v>
      </c>
      <c r="M80" s="434">
        <f>'[3]Rec Season - May'!N42</f>
        <v>0</v>
      </c>
      <c r="N80" s="129"/>
      <c r="O80" s="434">
        <f>'[3]Rec Season - June'!K42</f>
        <v>0</v>
      </c>
      <c r="P80" s="434">
        <f>'[3]Rec Season - June'!L42</f>
        <v>0</v>
      </c>
      <c r="Q80" s="434" t="str">
        <f>'[3]Rec Season - June'!M42</f>
        <v>N/A</v>
      </c>
      <c r="R80" s="434">
        <f>'[3]Rec Season - June'!N42</f>
        <v>0</v>
      </c>
    </row>
    <row r="81" spans="1:18">
      <c r="A81" s="123"/>
      <c r="B81" s="196"/>
      <c r="C81" s="123"/>
      <c r="D81" s="128" t="s">
        <v>17</v>
      </c>
      <c r="E81" s="434">
        <f>'[3]Rec Season - April'!K43</f>
        <v>0</v>
      </c>
      <c r="F81" s="434">
        <f>'[3]Rec Season - April'!L43</f>
        <v>0</v>
      </c>
      <c r="G81" s="434" t="str">
        <f>'[3]Rec Season - April'!M43</f>
        <v>N/A</v>
      </c>
      <c r="H81" s="434">
        <f>'[3]Rec Season - April'!N43</f>
        <v>0</v>
      </c>
      <c r="I81" s="123"/>
      <c r="J81" s="129">
        <f>'[3]Rec Season - May'!K43</f>
        <v>0</v>
      </c>
      <c r="K81" s="129">
        <f>'[3]Rec Season - May'!L43</f>
        <v>0</v>
      </c>
      <c r="L81" s="129" t="str">
        <f>'[3]Rec Season - May'!M43</f>
        <v>N/A</v>
      </c>
      <c r="M81" s="129">
        <f>'[3]Rec Season - May'!N43</f>
        <v>0</v>
      </c>
      <c r="N81" s="129"/>
      <c r="O81" s="129">
        <f>'[3]Rec Season - June'!K43</f>
        <v>0</v>
      </c>
      <c r="P81" s="129">
        <f>'[3]Rec Season - June'!L43</f>
        <v>0</v>
      </c>
      <c r="Q81" s="129" t="str">
        <f>'[3]Rec Season - June'!M43</f>
        <v>N/A</v>
      </c>
      <c r="R81" s="129">
        <f>'[3]Rec Season - June'!N43</f>
        <v>0</v>
      </c>
    </row>
    <row r="82" spans="1:18">
      <c r="A82" s="123" t="s">
        <v>21</v>
      </c>
      <c r="B82" s="196">
        <v>91.4</v>
      </c>
      <c r="C82" s="123"/>
      <c r="D82" s="123" t="s">
        <v>10</v>
      </c>
      <c r="E82" s="434">
        <f>'[3]Rec Season - April'!K44</f>
        <v>5</v>
      </c>
      <c r="F82" s="434">
        <f>'[3]Rec Season - April'!L44</f>
        <v>2000</v>
      </c>
      <c r="G82" s="434">
        <f>'[3]Rec Season - April'!M44</f>
        <v>247.04121105920615</v>
      </c>
      <c r="H82" s="434">
        <f>'[3]Rec Season - April'!N44</f>
        <v>1</v>
      </c>
      <c r="I82" s="123"/>
      <c r="J82" s="434">
        <f>'[3]Rec Season - May'!K44</f>
        <v>5</v>
      </c>
      <c r="K82" s="434">
        <f>'[3]Rec Season - May'!L44</f>
        <v>2200</v>
      </c>
      <c r="L82" s="434">
        <f>'[3]Rec Season - May'!M44</f>
        <v>281.16641794798431</v>
      </c>
      <c r="M82" s="434">
        <f>'[3]Rec Season - May'!N44</f>
        <v>2</v>
      </c>
      <c r="N82" s="129"/>
      <c r="O82" s="434">
        <f>'[3]Rec Season - June'!K44</f>
        <v>4</v>
      </c>
      <c r="P82" s="434">
        <f>'[3]Rec Season - June'!L44</f>
        <v>9800</v>
      </c>
      <c r="Q82" s="434" t="str">
        <f>'[3]Rec Season - June'!M44</f>
        <v>N/A</v>
      </c>
      <c r="R82" s="434">
        <f>'[3]Rec Season - June'!N44</f>
        <v>2</v>
      </c>
    </row>
    <row r="83" spans="1:18">
      <c r="A83" s="123"/>
      <c r="B83" s="196"/>
      <c r="C83" s="123"/>
      <c r="D83" s="128" t="s">
        <v>17</v>
      </c>
      <c r="E83" s="434">
        <f>'[3]Rec Season - April'!K45</f>
        <v>5</v>
      </c>
      <c r="F83" s="434">
        <f>'[3]Rec Season - April'!L45</f>
        <v>1374</v>
      </c>
      <c r="G83" s="434">
        <f>'[3]Rec Season - April'!M45</f>
        <v>227.79424303553276</v>
      </c>
      <c r="H83" s="434">
        <f>'[3]Rec Season - April'!N45</f>
        <v>2</v>
      </c>
      <c r="I83" s="123"/>
      <c r="J83" s="129">
        <f>'[3]Rec Season - May'!K45</f>
        <v>5</v>
      </c>
      <c r="K83" s="129">
        <f>'[3]Rec Season - May'!L45</f>
        <v>1333</v>
      </c>
      <c r="L83" s="129">
        <f>'[3]Rec Season - May'!M45</f>
        <v>275.91524891775538</v>
      </c>
      <c r="M83" s="129">
        <f>'[3]Rec Season - May'!N45</f>
        <v>2</v>
      </c>
      <c r="N83" s="129"/>
      <c r="O83" s="129">
        <f>'[3]Rec Season - June'!K45</f>
        <v>4</v>
      </c>
      <c r="P83" s="129">
        <f>'[3]Rec Season - June'!L45</f>
        <v>4354</v>
      </c>
      <c r="Q83" s="129" t="str">
        <f>'[3]Rec Season - June'!M45</f>
        <v>N/A</v>
      </c>
      <c r="R83" s="129">
        <f>'[3]Rec Season - June'!N45</f>
        <v>1</v>
      </c>
    </row>
    <row r="84" spans="1:18">
      <c r="A84" s="123" t="s">
        <v>21</v>
      </c>
      <c r="B84" s="124">
        <v>92.8</v>
      </c>
      <c r="C84" s="123"/>
      <c r="D84" s="123" t="s">
        <v>10</v>
      </c>
      <c r="E84" s="434">
        <f>'[3]Rec Season - April'!K46</f>
        <v>0</v>
      </c>
      <c r="F84" s="434">
        <f>'[3]Rec Season - April'!L46</f>
        <v>0</v>
      </c>
      <c r="G84" s="434">
        <f>'[3]Rec Season - April'!M46</f>
        <v>0</v>
      </c>
      <c r="H84" s="434">
        <f>'[3]Rec Season - April'!N46</f>
        <v>0</v>
      </c>
      <c r="I84" s="435"/>
      <c r="J84" s="434">
        <f>'[3]Rec Season - May'!K46</f>
        <v>0</v>
      </c>
      <c r="K84" s="434">
        <f>'[3]Rec Season - May'!L46</f>
        <v>0</v>
      </c>
      <c r="L84" s="434">
        <f>'[3]Rec Season - May'!M46</f>
        <v>0</v>
      </c>
      <c r="M84" s="434">
        <f>'[3]Rec Season - May'!N46</f>
        <v>0</v>
      </c>
      <c r="N84" s="434"/>
      <c r="O84" s="434">
        <f>'[3]Rec Season - June'!K46</f>
        <v>0</v>
      </c>
      <c r="P84" s="434">
        <f>'[3]Rec Season - June'!L46</f>
        <v>0</v>
      </c>
      <c r="Q84" s="434">
        <f>'[3]Rec Season - June'!M46</f>
        <v>0</v>
      </c>
      <c r="R84" s="434">
        <f>'[3]Rec Season - June'!N46</f>
        <v>0</v>
      </c>
    </row>
    <row r="85" spans="1:18">
      <c r="A85" s="123"/>
      <c r="B85" s="124"/>
      <c r="C85" s="123"/>
      <c r="D85" s="128" t="s">
        <v>17</v>
      </c>
      <c r="E85" s="434">
        <f>'[3]Rec Season - April'!K47</f>
        <v>0</v>
      </c>
      <c r="F85" s="434">
        <f>'[3]Rec Season - April'!L47</f>
        <v>0</v>
      </c>
      <c r="G85" s="434">
        <f>'[3]Rec Season - April'!M47</f>
        <v>0</v>
      </c>
      <c r="H85" s="434">
        <f>'[3]Rec Season - April'!N47</f>
        <v>0</v>
      </c>
      <c r="I85" s="435"/>
      <c r="J85" s="129">
        <f>'[3]Rec Season - May'!K47</f>
        <v>0</v>
      </c>
      <c r="K85" s="129">
        <f>'[3]Rec Season - May'!L47</f>
        <v>0</v>
      </c>
      <c r="L85" s="129">
        <f>'[3]Rec Season - May'!M47</f>
        <v>0</v>
      </c>
      <c r="M85" s="129">
        <f>'[3]Rec Season - May'!N47</f>
        <v>0</v>
      </c>
      <c r="N85" s="135"/>
      <c r="O85" s="129">
        <f>'[3]Rec Season - June'!K47</f>
        <v>0</v>
      </c>
      <c r="P85" s="129">
        <f>'[3]Rec Season - June'!L47</f>
        <v>0</v>
      </c>
      <c r="Q85" s="129">
        <f>'[3]Rec Season - June'!M47</f>
        <v>0</v>
      </c>
      <c r="R85" s="129">
        <f>'[3]Rec Season - June'!N47</f>
        <v>0</v>
      </c>
    </row>
    <row r="86" spans="1:18">
      <c r="A86" s="104" t="s">
        <v>22</v>
      </c>
      <c r="B86" s="112">
        <v>306.89999999999998</v>
      </c>
      <c r="C86" s="104"/>
      <c r="D86" s="104" t="s">
        <v>10</v>
      </c>
      <c r="E86" s="428">
        <f>[3]Huntington!$L$14</f>
        <v>8</v>
      </c>
      <c r="F86" s="429">
        <f>[3]Huntington!$L$15</f>
        <v>1550</v>
      </c>
      <c r="G86" s="429">
        <f>[3]Huntington!$L$16</f>
        <v>307.5075897216239</v>
      </c>
      <c r="H86" s="437"/>
      <c r="I86" s="436"/>
      <c r="J86" s="429">
        <f>[3]Huntington!$M$14</f>
        <v>10</v>
      </c>
      <c r="K86" s="429">
        <f>[3]Huntington!$M$15</f>
        <v>3050</v>
      </c>
      <c r="L86" s="429">
        <f>[3]Huntington!$M$16</f>
        <v>428.03065035138997</v>
      </c>
      <c r="M86" s="429">
        <f>[3]Huntington!$M$17</f>
        <v>4</v>
      </c>
      <c r="N86" s="437"/>
      <c r="O86" s="429">
        <f>[3]Huntington!$N$14</f>
        <v>20</v>
      </c>
      <c r="P86" s="429">
        <f>[3]Huntington!$N$15</f>
        <v>1040</v>
      </c>
      <c r="Q86" s="429">
        <f>[3]Huntington!$N$16</f>
        <v>185.71738523515415</v>
      </c>
      <c r="R86" s="429">
        <f>[3]Huntington!$N$17</f>
        <v>4</v>
      </c>
    </row>
    <row r="87" spans="1:18">
      <c r="A87" s="123" t="s">
        <v>23</v>
      </c>
      <c r="B87" s="196">
        <v>305.10000000000002</v>
      </c>
      <c r="C87" s="123"/>
      <c r="D87" s="123" t="s">
        <v>10</v>
      </c>
      <c r="E87" s="434">
        <f>'[3]Rec Season - April'!K56</f>
        <v>0</v>
      </c>
      <c r="F87" s="434">
        <f>'[3]Rec Season - April'!L56</f>
        <v>0</v>
      </c>
      <c r="G87" s="434" t="str">
        <f>'[3]Rec Season - April'!M56</f>
        <v>N/A</v>
      </c>
      <c r="H87" s="434">
        <f>'[3]Rec Season - April'!N56</f>
        <v>0</v>
      </c>
      <c r="I87" s="123"/>
      <c r="J87" s="434">
        <f>'[3]Rec Season - May'!K56</f>
        <v>0</v>
      </c>
      <c r="K87" s="434">
        <f>'[3]Rec Season - May'!L56</f>
        <v>0</v>
      </c>
      <c r="L87" s="434" t="str">
        <f>'[3]Rec Season - May'!M56</f>
        <v>N/A</v>
      </c>
      <c r="M87" s="434">
        <f>'[3]Rec Season - May'!N56</f>
        <v>0</v>
      </c>
      <c r="N87" s="123"/>
      <c r="O87" s="434">
        <f>'[3]Rec Season - June'!K56</f>
        <v>0</v>
      </c>
      <c r="P87" s="434">
        <f>'[3]Rec Season - June'!L56</f>
        <v>0</v>
      </c>
      <c r="Q87" s="434" t="str">
        <f>'[3]Rec Season - June'!M56</f>
        <v>N/A</v>
      </c>
      <c r="R87" s="434">
        <f>'[3]Rec Season - June'!N56</f>
        <v>0</v>
      </c>
    </row>
    <row r="88" spans="1:18">
      <c r="A88" s="123"/>
      <c r="B88" s="196"/>
      <c r="C88" s="123"/>
      <c r="D88" s="128" t="s">
        <v>17</v>
      </c>
      <c r="E88" s="434">
        <f>'[3]Rec Season - April'!K57</f>
        <v>0</v>
      </c>
      <c r="F88" s="434">
        <f>'[3]Rec Season - April'!L57</f>
        <v>0</v>
      </c>
      <c r="G88" s="434" t="str">
        <f>'[3]Rec Season - April'!M57</f>
        <v>N/A</v>
      </c>
      <c r="H88" s="434">
        <f>'[3]Rec Season - April'!N57</f>
        <v>0</v>
      </c>
      <c r="I88" s="123"/>
      <c r="J88" s="129">
        <f>'[3]Rec Season - May'!K57</f>
        <v>0</v>
      </c>
      <c r="K88" s="129">
        <f>'[3]Rec Season - May'!L57</f>
        <v>0</v>
      </c>
      <c r="L88" s="129" t="str">
        <f>'[3]Rec Season - May'!M57</f>
        <v>N/A</v>
      </c>
      <c r="M88" s="129">
        <f>'[3]Rec Season - May'!N57</f>
        <v>0</v>
      </c>
      <c r="N88" s="123"/>
      <c r="O88" s="129">
        <f>'[3]Rec Season - June'!K57</f>
        <v>0</v>
      </c>
      <c r="P88" s="129">
        <f>'[3]Rec Season - June'!L57</f>
        <v>0</v>
      </c>
      <c r="Q88" s="129" t="str">
        <f>'[3]Rec Season - June'!M57</f>
        <v>N/A</v>
      </c>
      <c r="R88" s="129">
        <f>'[3]Rec Season - June'!N57</f>
        <v>0</v>
      </c>
    </row>
    <row r="89" spans="1:18">
      <c r="A89" s="123" t="s">
        <v>23</v>
      </c>
      <c r="B89" s="196">
        <v>308.10000000000002</v>
      </c>
      <c r="C89" s="123"/>
      <c r="D89" s="123" t="s">
        <v>10</v>
      </c>
      <c r="E89" s="434">
        <f>'[3]Rec Season - April'!K58</f>
        <v>5</v>
      </c>
      <c r="F89" s="434">
        <f>'[3]Rec Season - April'!L58</f>
        <v>191</v>
      </c>
      <c r="G89" s="434">
        <f>'[3]Rec Season - April'!M58</f>
        <v>94.628648639190573</v>
      </c>
      <c r="H89" s="434">
        <f>'[3]Rec Season - April'!N58</f>
        <v>0</v>
      </c>
      <c r="I89" s="123"/>
      <c r="J89" s="434">
        <f>'[3]Rec Season - May'!K58</f>
        <v>5</v>
      </c>
      <c r="K89" s="434">
        <f>'[3]Rec Season - May'!L58</f>
        <v>171</v>
      </c>
      <c r="L89" s="434">
        <f>'[3]Rec Season - May'!M58</f>
        <v>152.3572903674951</v>
      </c>
      <c r="M89" s="434">
        <f>'[3]Rec Season - May'!N58</f>
        <v>0</v>
      </c>
      <c r="N89" s="123"/>
      <c r="O89" s="434">
        <f>'[3]Rec Season - June'!K58</f>
        <v>5</v>
      </c>
      <c r="P89" s="434">
        <f>'[3]Rec Season - June'!L58</f>
        <v>451</v>
      </c>
      <c r="Q89" s="434">
        <f>'[3]Rec Season - June'!M58</f>
        <v>126.09481866553449</v>
      </c>
      <c r="R89" s="434">
        <f>'[3]Rec Season - June'!N58</f>
        <v>1</v>
      </c>
    </row>
    <row r="90" spans="1:18">
      <c r="A90" s="123"/>
      <c r="B90" s="196"/>
      <c r="C90" s="123"/>
      <c r="D90" s="128" t="s">
        <v>17</v>
      </c>
      <c r="E90" s="434">
        <f>'[3]Rec Season - April'!K59</f>
        <v>5</v>
      </c>
      <c r="F90" s="434">
        <f>'[3]Rec Season - April'!L59</f>
        <v>504</v>
      </c>
      <c r="G90" s="434">
        <f>'[3]Rec Season - April'!M59</f>
        <v>184.27677167450116</v>
      </c>
      <c r="H90" s="434">
        <f>'[3]Rec Season - April'!N59</f>
        <v>1</v>
      </c>
      <c r="I90" s="123"/>
      <c r="J90" s="129">
        <f>'[3]Rec Season - May'!K59</f>
        <v>5</v>
      </c>
      <c r="K90" s="129">
        <f>'[3]Rec Season - May'!L59</f>
        <v>253</v>
      </c>
      <c r="L90" s="129">
        <f>'[3]Rec Season - May'!M59</f>
        <v>208.76832338084117</v>
      </c>
      <c r="M90" s="129">
        <f>'[3]Rec Season - May'!N59</f>
        <v>1</v>
      </c>
      <c r="N90" s="123"/>
      <c r="O90" s="129">
        <f>'[3]Rec Season - June'!K59</f>
        <v>5</v>
      </c>
      <c r="P90" s="129">
        <f>'[3]Rec Season - June'!L59</f>
        <v>583</v>
      </c>
      <c r="Q90" s="129">
        <f>'[3]Rec Season - June'!M59</f>
        <v>146.19187992743639</v>
      </c>
      <c r="R90" s="129">
        <f>'[3]Rec Season - June'!N59</f>
        <v>2</v>
      </c>
    </row>
    <row r="91" spans="1:18">
      <c r="A91" s="123" t="s">
        <v>23</v>
      </c>
      <c r="B91" s="124">
        <v>314.8</v>
      </c>
      <c r="C91" s="123"/>
      <c r="D91" s="123" t="s">
        <v>10</v>
      </c>
      <c r="E91" s="434">
        <f>'[3]Rec Season - April'!K60</f>
        <v>0</v>
      </c>
      <c r="F91" s="434">
        <f>'[3]Rec Season - April'!L60</f>
        <v>0</v>
      </c>
      <c r="G91" s="434">
        <f>'[3]Rec Season - April'!M60</f>
        <v>0</v>
      </c>
      <c r="H91" s="434">
        <f>'[3]Rec Season - April'!N60</f>
        <v>0</v>
      </c>
      <c r="I91" s="435"/>
      <c r="J91" s="434">
        <f>'[3]Rec Season - May'!K60</f>
        <v>0</v>
      </c>
      <c r="K91" s="434">
        <f>'[3]Rec Season - May'!L60</f>
        <v>0</v>
      </c>
      <c r="L91" s="434">
        <f>'[3]Rec Season - May'!M60</f>
        <v>0</v>
      </c>
      <c r="M91" s="434">
        <f>'[3]Rec Season - May'!N60</f>
        <v>0</v>
      </c>
      <c r="N91" s="434"/>
      <c r="O91" s="434">
        <f>'[3]Rec Season - June'!K60</f>
        <v>0</v>
      </c>
      <c r="P91" s="434">
        <f>'[3]Rec Season - June'!L60</f>
        <v>0</v>
      </c>
      <c r="Q91" s="434">
        <f>'[3]Rec Season - June'!M60</f>
        <v>0</v>
      </c>
      <c r="R91" s="434">
        <f>'[3]Rec Season - June'!N60</f>
        <v>0</v>
      </c>
    </row>
    <row r="92" spans="1:18">
      <c r="A92" s="123"/>
      <c r="B92" s="124"/>
      <c r="C92" s="123"/>
      <c r="D92" s="128" t="s">
        <v>17</v>
      </c>
      <c r="E92" s="434">
        <f>'[3]Rec Season - April'!K61</f>
        <v>0</v>
      </c>
      <c r="F92" s="434">
        <f>'[3]Rec Season - April'!L61</f>
        <v>0</v>
      </c>
      <c r="G92" s="434">
        <f>'[3]Rec Season - April'!M61</f>
        <v>0</v>
      </c>
      <c r="H92" s="434">
        <f>'[3]Rec Season - April'!N61</f>
        <v>0</v>
      </c>
      <c r="I92" s="435"/>
      <c r="J92" s="129">
        <f>'[3]Rec Season - May'!K61</f>
        <v>0</v>
      </c>
      <c r="K92" s="129">
        <f>'[3]Rec Season - May'!L61</f>
        <v>0</v>
      </c>
      <c r="L92" s="129">
        <f>'[3]Rec Season - May'!M61</f>
        <v>0</v>
      </c>
      <c r="M92" s="129">
        <f>'[3]Rec Season - May'!N61</f>
        <v>0</v>
      </c>
      <c r="N92" s="135"/>
      <c r="O92" s="129">
        <f>'[3]Rec Season - June'!K61</f>
        <v>0</v>
      </c>
      <c r="P92" s="129">
        <f>'[3]Rec Season - June'!L61</f>
        <v>0</v>
      </c>
      <c r="Q92" s="129">
        <f>'[3]Rec Season - June'!M61</f>
        <v>0</v>
      </c>
      <c r="R92" s="129">
        <f>'[3]Rec Season - June'!N61</f>
        <v>0</v>
      </c>
    </row>
    <row r="93" spans="1:18">
      <c r="A93" s="104" t="s">
        <v>24</v>
      </c>
      <c r="B93" s="112">
        <v>351</v>
      </c>
      <c r="C93" s="104"/>
      <c r="D93" s="104" t="s">
        <v>10</v>
      </c>
      <c r="E93" s="428">
        <f>[3]Portsmouth!$L$14</f>
        <v>5</v>
      </c>
      <c r="F93" s="429">
        <f>[3]Portsmouth!$L$15</f>
        <v>1</v>
      </c>
      <c r="G93" s="429">
        <f>[3]Portsmouth!$L$16</f>
        <v>1</v>
      </c>
      <c r="H93" s="437"/>
      <c r="I93" s="436"/>
      <c r="J93" s="429">
        <f>[3]Portsmouth!$M$14</f>
        <v>4</v>
      </c>
      <c r="K93" s="429">
        <f>[3]Portsmouth!$M$15</f>
        <v>1</v>
      </c>
      <c r="L93" s="429" t="str">
        <f>[3]Portsmouth!$M$16</f>
        <v>N/A</v>
      </c>
      <c r="M93" s="429">
        <f>[3]Portsmouth!$M$17</f>
        <v>0</v>
      </c>
      <c r="N93" s="437"/>
      <c r="O93" s="429">
        <f>[3]Portsmouth!$N$14</f>
        <v>4</v>
      </c>
      <c r="P93" s="429">
        <f>[3]Portsmouth!$N$15</f>
        <v>1</v>
      </c>
      <c r="Q93" s="429" t="str">
        <f>[3]Portsmouth!$N$16</f>
        <v>N/A</v>
      </c>
      <c r="R93" s="429">
        <f>[3]Portsmouth!$N$17</f>
        <v>0</v>
      </c>
    </row>
    <row r="94" spans="1:18">
      <c r="A94" s="104" t="s">
        <v>25</v>
      </c>
      <c r="B94" s="112">
        <v>462.8</v>
      </c>
      <c r="C94" s="104"/>
      <c r="D94" s="131" t="s">
        <v>17</v>
      </c>
      <c r="E94" s="132">
        <f>[3]Cincinnati!$L$14</f>
        <v>4</v>
      </c>
      <c r="F94" s="132">
        <f>[3]Cincinnati!$L$15</f>
        <v>242</v>
      </c>
      <c r="G94" s="132" t="str">
        <f>[3]Cincinnati!$L$16</f>
        <v>N/A</v>
      </c>
      <c r="H94" s="261"/>
      <c r="I94" s="208"/>
      <c r="J94" s="132">
        <f>[3]Cincinnati!$M$14</f>
        <v>5</v>
      </c>
      <c r="K94" s="132">
        <f>[3]Cincinnati!$M$15</f>
        <v>151.69999999999999</v>
      </c>
      <c r="L94" s="138">
        <f>[3]Cincinnati!$M$16</f>
        <v>73.780278089523947</v>
      </c>
      <c r="M94" s="132">
        <f>[3]Cincinnati!$M$17</f>
        <v>0</v>
      </c>
      <c r="N94" s="261"/>
      <c r="O94" s="132">
        <f>[3]Cincinnati!$N$14</f>
        <v>4</v>
      </c>
      <c r="P94" s="132">
        <f>[3]Cincinnati!$N$15</f>
        <v>293.5</v>
      </c>
      <c r="Q94" s="138" t="str">
        <f>[3]Cincinnati!$N$16</f>
        <v>N/A</v>
      </c>
      <c r="R94" s="132">
        <f>[3]Cincinnati!$N$17</f>
        <v>1</v>
      </c>
    </row>
    <row r="95" spans="1:18">
      <c r="A95" s="123" t="s">
        <v>26</v>
      </c>
      <c r="B95" s="196">
        <v>462.6</v>
      </c>
      <c r="C95" s="123"/>
      <c r="D95" s="123" t="s">
        <v>10</v>
      </c>
      <c r="E95" s="434">
        <f>'[3]Rec Season - April'!K74</f>
        <v>0</v>
      </c>
      <c r="F95" s="434">
        <f>'[3]Rec Season - April'!L74</f>
        <v>0</v>
      </c>
      <c r="G95" s="434" t="str">
        <f>'[3]Rec Season - April'!M74</f>
        <v>N/A</v>
      </c>
      <c r="H95" s="434">
        <f>'[3]Rec Season - April'!N74</f>
        <v>0</v>
      </c>
      <c r="I95" s="123"/>
      <c r="J95" s="434">
        <f>'[3]Rec Season - May'!K74</f>
        <v>0</v>
      </c>
      <c r="K95" s="434">
        <f>'[3]Rec Season - May'!L74</f>
        <v>0</v>
      </c>
      <c r="L95" s="434" t="str">
        <f>'[3]Rec Season - May'!M74</f>
        <v>N/A</v>
      </c>
      <c r="M95" s="434">
        <f>'[3]Rec Season - May'!N74</f>
        <v>0</v>
      </c>
      <c r="N95" s="198"/>
      <c r="O95" s="434">
        <f>'[3]Rec Season - June'!K74</f>
        <v>0</v>
      </c>
      <c r="P95" s="434">
        <f>'[3]Rec Season - June'!L74</f>
        <v>0</v>
      </c>
      <c r="Q95" s="434" t="str">
        <f>'[3]Rec Season - June'!M74</f>
        <v>N/A</v>
      </c>
      <c r="R95" s="434">
        <f>'[3]Rec Season - June'!N74</f>
        <v>0</v>
      </c>
    </row>
    <row r="96" spans="1:18">
      <c r="A96" s="123"/>
      <c r="B96" s="196"/>
      <c r="C96" s="123"/>
      <c r="D96" s="128" t="s">
        <v>17</v>
      </c>
      <c r="E96" s="434">
        <f>'[3]Rec Season - April'!K75</f>
        <v>0</v>
      </c>
      <c r="F96" s="434">
        <f>'[3]Rec Season - April'!L75</f>
        <v>0</v>
      </c>
      <c r="G96" s="434" t="str">
        <f>'[3]Rec Season - April'!M75</f>
        <v>N/A</v>
      </c>
      <c r="H96" s="434">
        <f>'[3]Rec Season - April'!N75</f>
        <v>0</v>
      </c>
      <c r="I96" s="123"/>
      <c r="J96" s="129">
        <f>'[3]Rec Season - May'!K75</f>
        <v>0</v>
      </c>
      <c r="K96" s="129">
        <f>'[3]Rec Season - May'!L75</f>
        <v>0</v>
      </c>
      <c r="L96" s="129" t="str">
        <f>'[3]Rec Season - May'!M75</f>
        <v>N/A</v>
      </c>
      <c r="M96" s="129">
        <f>'[3]Rec Season - May'!N75</f>
        <v>0</v>
      </c>
      <c r="N96" s="198"/>
      <c r="O96" s="129">
        <f>'[3]Rec Season - June'!K75</f>
        <v>0</v>
      </c>
      <c r="P96" s="129">
        <f>'[3]Rec Season - June'!L75</f>
        <v>0</v>
      </c>
      <c r="Q96" s="129" t="str">
        <f>'[3]Rec Season - June'!M75</f>
        <v>N/A</v>
      </c>
      <c r="R96" s="129">
        <f>'[3]Rec Season - June'!N75</f>
        <v>0</v>
      </c>
    </row>
    <row r="97" spans="1:18">
      <c r="A97" s="123" t="s">
        <v>26</v>
      </c>
      <c r="B97" s="196">
        <v>463.9</v>
      </c>
      <c r="C97" s="123"/>
      <c r="D97" s="123" t="s">
        <v>10</v>
      </c>
      <c r="E97" s="434">
        <f>'[3]Rec Season - April'!K76</f>
        <v>0</v>
      </c>
      <c r="F97" s="434">
        <f>'[3]Rec Season - April'!L76</f>
        <v>0</v>
      </c>
      <c r="G97" s="434" t="str">
        <f>'[3]Rec Season - April'!M76</f>
        <v>N/A</v>
      </c>
      <c r="H97" s="434">
        <f>'[3]Rec Season - April'!N76</f>
        <v>0</v>
      </c>
      <c r="I97" s="123"/>
      <c r="J97" s="434">
        <f>'[3]Rec Season - May'!K76</f>
        <v>0</v>
      </c>
      <c r="K97" s="434">
        <f>'[3]Rec Season - May'!L76</f>
        <v>0</v>
      </c>
      <c r="L97" s="434" t="str">
        <f>'[3]Rec Season - May'!M76</f>
        <v>N/A</v>
      </c>
      <c r="M97" s="434">
        <f>'[3]Rec Season - May'!N76</f>
        <v>0</v>
      </c>
      <c r="N97" s="198"/>
      <c r="O97" s="434">
        <f>'[3]Rec Season - June'!K76</f>
        <v>0</v>
      </c>
      <c r="P97" s="434">
        <f>'[3]Rec Season - June'!L76</f>
        <v>0</v>
      </c>
      <c r="Q97" s="434" t="str">
        <f>'[3]Rec Season - June'!M76</f>
        <v>N/A</v>
      </c>
      <c r="R97" s="434">
        <f>'[3]Rec Season - June'!N76</f>
        <v>0</v>
      </c>
    </row>
    <row r="98" spans="1:18">
      <c r="A98" s="123"/>
      <c r="B98" s="196"/>
      <c r="C98" s="123"/>
      <c r="D98" s="128" t="s">
        <v>17</v>
      </c>
      <c r="E98" s="434">
        <f>'[3]Rec Season - April'!K77</f>
        <v>0</v>
      </c>
      <c r="F98" s="434">
        <f>'[3]Rec Season - April'!L77</f>
        <v>0</v>
      </c>
      <c r="G98" s="434" t="str">
        <f>'[3]Rec Season - April'!M77</f>
        <v>N/A</v>
      </c>
      <c r="H98" s="434">
        <f>'[3]Rec Season - April'!N77</f>
        <v>0</v>
      </c>
      <c r="I98" s="123"/>
      <c r="J98" s="129">
        <f>'[3]Rec Season - May'!K77</f>
        <v>0</v>
      </c>
      <c r="K98" s="129">
        <f>'[3]Rec Season - May'!L77</f>
        <v>0</v>
      </c>
      <c r="L98" s="129" t="str">
        <f>'[3]Rec Season - May'!M77</f>
        <v>N/A</v>
      </c>
      <c r="M98" s="129">
        <f>'[3]Rec Season - May'!N77</f>
        <v>0</v>
      </c>
      <c r="N98" s="198"/>
      <c r="O98" s="129">
        <f>'[3]Rec Season - June'!K77</f>
        <v>0</v>
      </c>
      <c r="P98" s="129">
        <f>'[3]Rec Season - June'!L77</f>
        <v>0</v>
      </c>
      <c r="Q98" s="129" t="str">
        <f>'[3]Rec Season - June'!M77</f>
        <v>N/A</v>
      </c>
      <c r="R98" s="129">
        <f>'[3]Rec Season - June'!N77</f>
        <v>0</v>
      </c>
    </row>
    <row r="99" spans="1:18">
      <c r="A99" s="123" t="s">
        <v>26</v>
      </c>
      <c r="B99" s="196">
        <v>469.9</v>
      </c>
      <c r="C99" s="123"/>
      <c r="D99" s="123" t="s">
        <v>10</v>
      </c>
      <c r="E99" s="434">
        <f>'[3]Rec Season - April'!K78</f>
        <v>0</v>
      </c>
      <c r="F99" s="434">
        <f>'[3]Rec Season - April'!L78</f>
        <v>0</v>
      </c>
      <c r="G99" s="434" t="str">
        <f>'[3]Rec Season - April'!M78</f>
        <v>N/A</v>
      </c>
      <c r="H99" s="434">
        <f>'[3]Rec Season - April'!N78</f>
        <v>0</v>
      </c>
      <c r="I99" s="435"/>
      <c r="J99" s="434">
        <f>'[3]Rec Season - May'!K78</f>
        <v>0</v>
      </c>
      <c r="K99" s="434">
        <f>'[3]Rec Season - May'!L78</f>
        <v>0</v>
      </c>
      <c r="L99" s="434" t="str">
        <f>'[3]Rec Season - May'!M78</f>
        <v>N/A</v>
      </c>
      <c r="M99" s="434">
        <f>'[3]Rec Season - May'!N78</f>
        <v>0</v>
      </c>
      <c r="N99" s="434"/>
      <c r="O99" s="434">
        <f>'[3]Rec Season - June'!K78</f>
        <v>0</v>
      </c>
      <c r="P99" s="434">
        <f>'[3]Rec Season - June'!L78</f>
        <v>0</v>
      </c>
      <c r="Q99" s="434" t="str">
        <f>'[3]Rec Season - June'!M78</f>
        <v>N/A</v>
      </c>
      <c r="R99" s="434">
        <f>'[3]Rec Season - June'!N78</f>
        <v>0</v>
      </c>
    </row>
    <row r="100" spans="1:18">
      <c r="A100" s="123"/>
      <c r="B100" s="124"/>
      <c r="C100" s="123"/>
      <c r="D100" s="128" t="s">
        <v>17</v>
      </c>
      <c r="E100" s="434">
        <f>'[3]Rec Season - April'!K79</f>
        <v>5</v>
      </c>
      <c r="F100" s="434">
        <f>'[3]Rec Season - April'!L79</f>
        <v>411</v>
      </c>
      <c r="G100" s="434">
        <f>'[3]Rec Season - April'!M79</f>
        <v>130.18687787574382</v>
      </c>
      <c r="H100" s="434">
        <f>'[3]Rec Season - April'!N79</f>
        <v>2</v>
      </c>
      <c r="I100" s="435"/>
      <c r="J100" s="129">
        <f>'[3]Rec Season - May'!K79</f>
        <v>5</v>
      </c>
      <c r="K100" s="129">
        <f>'[3]Rec Season - May'!L79</f>
        <v>365</v>
      </c>
      <c r="L100" s="129">
        <f>'[3]Rec Season - May'!M79</f>
        <v>184.08077188158674</v>
      </c>
      <c r="M100" s="129">
        <f>'[3]Rec Season - May'!N79</f>
        <v>2</v>
      </c>
      <c r="N100" s="135"/>
      <c r="O100" s="129">
        <f>'[3]Rec Season - June'!K79</f>
        <v>5</v>
      </c>
      <c r="P100" s="129">
        <f>'[3]Rec Season - June'!L79</f>
        <v>308</v>
      </c>
      <c r="Q100" s="129">
        <f>'[3]Rec Season - June'!M79</f>
        <v>153.54717274145574</v>
      </c>
      <c r="R100" s="129">
        <f>'[3]Rec Season - June'!N79</f>
        <v>2</v>
      </c>
    </row>
    <row r="101" spans="1:18">
      <c r="A101" s="123" t="s">
        <v>26</v>
      </c>
      <c r="B101" s="196">
        <v>470</v>
      </c>
      <c r="C101" s="123"/>
      <c r="D101" s="123" t="s">
        <v>10</v>
      </c>
      <c r="E101" s="434">
        <f>'[3]Rec Season - April'!K80</f>
        <v>0</v>
      </c>
      <c r="F101" s="434">
        <f>'[3]Rec Season - April'!L80</f>
        <v>0</v>
      </c>
      <c r="G101" s="434" t="str">
        <f>'[3]Rec Season - April'!M80</f>
        <v>N/A</v>
      </c>
      <c r="H101" s="434">
        <f>'[3]Rec Season - April'!N80</f>
        <v>0</v>
      </c>
      <c r="I101" s="123"/>
      <c r="J101" s="434">
        <f>'[3]Rec Season - May'!K80</f>
        <v>0</v>
      </c>
      <c r="K101" s="434">
        <f>'[3]Rec Season - May'!L80</f>
        <v>0</v>
      </c>
      <c r="L101" s="434" t="str">
        <f>'[3]Rec Season - May'!M80</f>
        <v>N/A</v>
      </c>
      <c r="M101" s="434">
        <f>'[3]Rec Season - May'!N80</f>
        <v>0</v>
      </c>
      <c r="N101" s="198"/>
      <c r="O101" s="434">
        <f>'[3]Rec Season - June'!K80</f>
        <v>0</v>
      </c>
      <c r="P101" s="434">
        <f>'[3]Rec Season - June'!L80</f>
        <v>0</v>
      </c>
      <c r="Q101" s="434" t="str">
        <f>'[3]Rec Season - June'!M80</f>
        <v>N/A</v>
      </c>
      <c r="R101" s="434">
        <f>'[3]Rec Season - June'!N80</f>
        <v>0</v>
      </c>
    </row>
    <row r="102" spans="1:18">
      <c r="A102" s="123"/>
      <c r="B102" s="196"/>
      <c r="C102" s="123"/>
      <c r="D102" s="128" t="s">
        <v>17</v>
      </c>
      <c r="E102" s="434">
        <f>'[3]Rec Season - April'!K81</f>
        <v>5</v>
      </c>
      <c r="F102" s="434">
        <f>'[3]Rec Season - April'!L81</f>
        <v>579</v>
      </c>
      <c r="G102" s="434">
        <f>'[3]Rec Season - April'!M81</f>
        <v>129.71718790174842</v>
      </c>
      <c r="H102" s="434">
        <f>'[3]Rec Season - April'!N81</f>
        <v>2</v>
      </c>
      <c r="I102" s="123"/>
      <c r="J102" s="129">
        <f>'[3]Rec Season - May'!K81</f>
        <v>5</v>
      </c>
      <c r="K102" s="129">
        <f>'[3]Rec Season - May'!L81</f>
        <v>649</v>
      </c>
      <c r="L102" s="129">
        <f>'[3]Rec Season - May'!M81</f>
        <v>224.47571414130292</v>
      </c>
      <c r="M102" s="129">
        <f>'[3]Rec Season - May'!N81</f>
        <v>2</v>
      </c>
      <c r="N102" s="198"/>
      <c r="O102" s="129">
        <f>'[3]Rec Season - June'!K81</f>
        <v>5</v>
      </c>
      <c r="P102" s="129">
        <f>'[3]Rec Season - June'!L81</f>
        <v>613</v>
      </c>
      <c r="Q102" s="129">
        <f>'[3]Rec Season - June'!M81</f>
        <v>130.05209336557095</v>
      </c>
      <c r="R102" s="129">
        <f>'[3]Rec Season - June'!N81</f>
        <v>2</v>
      </c>
    </row>
    <row r="103" spans="1:18">
      <c r="A103" s="123" t="s">
        <v>26</v>
      </c>
      <c r="B103" s="196">
        <v>477.5</v>
      </c>
      <c r="C103" s="123"/>
      <c r="D103" s="123" t="s">
        <v>10</v>
      </c>
      <c r="E103" s="434">
        <f>'[3]Rec Season - April'!K82</f>
        <v>0</v>
      </c>
      <c r="F103" s="434">
        <f>'[3]Rec Season - April'!L82</f>
        <v>0</v>
      </c>
      <c r="G103" s="434">
        <f>'[3]Rec Season - April'!M82</f>
        <v>0</v>
      </c>
      <c r="H103" s="434">
        <f>'[3]Rec Season - April'!N82</f>
        <v>0</v>
      </c>
      <c r="I103" s="435"/>
      <c r="J103" s="434">
        <f>'[3]Rec Season - May'!K82</f>
        <v>0</v>
      </c>
      <c r="K103" s="434">
        <f>'[3]Rec Season - May'!L82</f>
        <v>0</v>
      </c>
      <c r="L103" s="434">
        <f>'[3]Rec Season - May'!M82</f>
        <v>0</v>
      </c>
      <c r="M103" s="434">
        <f>'[3]Rec Season - May'!N82</f>
        <v>0</v>
      </c>
      <c r="N103" s="434"/>
      <c r="O103" s="434">
        <f>'[3]Rec Season - June'!K82</f>
        <v>0</v>
      </c>
      <c r="P103" s="434">
        <f>'[3]Rec Season - June'!L82</f>
        <v>0</v>
      </c>
      <c r="Q103" s="434">
        <f>'[3]Rec Season - June'!M82</f>
        <v>0</v>
      </c>
      <c r="R103" s="434">
        <f>'[3]Rec Season - June'!N82</f>
        <v>0</v>
      </c>
    </row>
    <row r="104" spans="1:18">
      <c r="A104" s="123"/>
      <c r="B104" s="124"/>
      <c r="C104" s="123"/>
      <c r="D104" s="128" t="s">
        <v>17</v>
      </c>
      <c r="E104" s="434">
        <f>'[3]Rec Season - April'!K83</f>
        <v>0</v>
      </c>
      <c r="F104" s="434">
        <f>'[3]Rec Season - April'!L83</f>
        <v>0</v>
      </c>
      <c r="G104" s="434">
        <f>'[3]Rec Season - April'!M83</f>
        <v>0</v>
      </c>
      <c r="H104" s="434">
        <f>'[3]Rec Season - April'!N83</f>
        <v>0</v>
      </c>
      <c r="I104" s="435"/>
      <c r="J104" s="129">
        <f>'[3]Rec Season - May'!K83</f>
        <v>0</v>
      </c>
      <c r="K104" s="129">
        <f>'[3]Rec Season - May'!L83</f>
        <v>0</v>
      </c>
      <c r="L104" s="129">
        <f>'[3]Rec Season - May'!M83</f>
        <v>0</v>
      </c>
      <c r="M104" s="129">
        <f>'[3]Rec Season - May'!N83</f>
        <v>0</v>
      </c>
      <c r="N104" s="135"/>
      <c r="O104" s="129">
        <f>'[3]Rec Season - June'!K83</f>
        <v>0</v>
      </c>
      <c r="P104" s="129">
        <f>'[3]Rec Season - June'!L83</f>
        <v>0</v>
      </c>
      <c r="Q104" s="129">
        <f>'[3]Rec Season - June'!M83</f>
        <v>0</v>
      </c>
      <c r="R104" s="129">
        <f>'[3]Rec Season - June'!N83</f>
        <v>0</v>
      </c>
    </row>
    <row r="105" spans="1:18">
      <c r="A105" s="136" t="s">
        <v>27</v>
      </c>
      <c r="B105" s="137">
        <v>594</v>
      </c>
      <c r="C105" s="136"/>
      <c r="D105" s="131" t="s">
        <v>17</v>
      </c>
      <c r="E105" s="138">
        <f>[3]Louisville!$L$14</f>
        <v>30</v>
      </c>
      <c r="F105" s="138">
        <f>[3]Louisville!$L$15</f>
        <v>3500</v>
      </c>
      <c r="G105" s="132">
        <f>[3]Louisville!$L$16</f>
        <v>146.9891563264683</v>
      </c>
      <c r="H105" s="262"/>
      <c r="I105" s="438"/>
      <c r="J105" s="138">
        <f>[3]Louisville!$M$14</f>
        <v>31</v>
      </c>
      <c r="K105" s="138">
        <f>[3]Louisville!$M$15</f>
        <v>3255</v>
      </c>
      <c r="L105" s="138">
        <f>[3]Louisville!$M$16</f>
        <v>271.95656535903527</v>
      </c>
      <c r="M105" s="138">
        <f>[3]Louisville!$M$17</f>
        <v>15</v>
      </c>
      <c r="N105" s="139"/>
      <c r="O105" s="138">
        <f>[3]Louisville!$N$14</f>
        <v>29</v>
      </c>
      <c r="P105" s="138">
        <f>[3]Louisville!$N$15</f>
        <v>960</v>
      </c>
      <c r="Q105" s="138">
        <f>[3]Louisville!$N$16</f>
        <v>32.317619812682317</v>
      </c>
      <c r="R105" s="138">
        <f>[3]Louisville!$N$17</f>
        <v>4</v>
      </c>
    </row>
    <row r="106" spans="1:18">
      <c r="A106" s="123" t="s">
        <v>28</v>
      </c>
      <c r="B106" s="196">
        <v>594</v>
      </c>
      <c r="C106" s="123"/>
      <c r="D106" s="123" t="s">
        <v>10</v>
      </c>
      <c r="E106" s="434">
        <f>'[3]Rec Season - April'!K104</f>
        <v>0</v>
      </c>
      <c r="F106" s="434">
        <f>'[3]Rec Season - April'!L104</f>
        <v>0</v>
      </c>
      <c r="G106" s="434" t="str">
        <f>'[3]Rec Season - April'!M104</f>
        <v>N/A</v>
      </c>
      <c r="H106" s="434">
        <f>'[3]Rec Season - April'!N104</f>
        <v>0</v>
      </c>
      <c r="I106" s="123"/>
      <c r="J106" s="434">
        <f>'[3]Rec Season - May'!K104</f>
        <v>0</v>
      </c>
      <c r="K106" s="434">
        <f>'[3]Rec Season - May'!L104</f>
        <v>0</v>
      </c>
      <c r="L106" s="434" t="str">
        <f>'[3]Rec Season - May'!M104</f>
        <v>N/A</v>
      </c>
      <c r="M106" s="434">
        <f>'[3]Rec Season - May'!N104</f>
        <v>0</v>
      </c>
      <c r="N106" s="198"/>
      <c r="O106" s="434">
        <f>'[3]Rec Season - June'!K103</f>
        <v>0</v>
      </c>
      <c r="P106" s="434">
        <f>'[3]Rec Season - June'!L103</f>
        <v>0</v>
      </c>
      <c r="Q106" s="434" t="str">
        <f>'[3]Rec Season - June'!M103</f>
        <v>N/A</v>
      </c>
      <c r="R106" s="434">
        <f>'[3]Rec Season - June'!N103</f>
        <v>0</v>
      </c>
    </row>
    <row r="107" spans="1:18">
      <c r="A107" s="123"/>
      <c r="B107" s="196"/>
      <c r="C107" s="123"/>
      <c r="D107" s="128" t="s">
        <v>17</v>
      </c>
      <c r="E107" s="434">
        <f>'[3]Rec Season - April'!K105</f>
        <v>0</v>
      </c>
      <c r="F107" s="434">
        <f>'[3]Rec Season - April'!L105</f>
        <v>0</v>
      </c>
      <c r="G107" s="434" t="str">
        <f>'[3]Rec Season - April'!M105</f>
        <v>N/A</v>
      </c>
      <c r="H107" s="434">
        <f>'[3]Rec Season - April'!N105</f>
        <v>0</v>
      </c>
      <c r="I107" s="123"/>
      <c r="J107" s="129">
        <f>'[3]Rec Season - May'!K105</f>
        <v>0</v>
      </c>
      <c r="K107" s="129">
        <f>'[3]Rec Season - May'!L105</f>
        <v>0</v>
      </c>
      <c r="L107" s="129" t="str">
        <f>'[3]Rec Season - May'!M105</f>
        <v>N/A</v>
      </c>
      <c r="M107" s="129">
        <f>'[3]Rec Season - May'!N105</f>
        <v>0</v>
      </c>
      <c r="N107" s="198"/>
      <c r="O107" s="129">
        <f>'[3]Rec Season - June'!K104</f>
        <v>0</v>
      </c>
      <c r="P107" s="129">
        <f>'[3]Rec Season - June'!L104</f>
        <v>0</v>
      </c>
      <c r="Q107" s="129" t="str">
        <f>'[3]Rec Season - June'!M104</f>
        <v>N/A</v>
      </c>
      <c r="R107" s="129">
        <f>'[3]Rec Season - June'!N104</f>
        <v>0</v>
      </c>
    </row>
    <row r="108" spans="1:18">
      <c r="A108" s="123" t="s">
        <v>28</v>
      </c>
      <c r="B108" s="196">
        <v>680.7</v>
      </c>
      <c r="C108" s="123"/>
      <c r="D108" s="123" t="s">
        <v>10</v>
      </c>
      <c r="E108" s="434">
        <f>'[3]Rec Season - April'!K106</f>
        <v>0</v>
      </c>
      <c r="F108" s="434">
        <f>'[3]Rec Season - April'!L106</f>
        <v>0</v>
      </c>
      <c r="G108" s="434" t="str">
        <f>'[3]Rec Season - April'!M106</f>
        <v>N/A</v>
      </c>
      <c r="H108" s="434">
        <f>'[3]Rec Season - April'!N106</f>
        <v>0</v>
      </c>
      <c r="I108" s="123"/>
      <c r="J108" s="434">
        <f>'[3]Rec Season - May'!K106</f>
        <v>0</v>
      </c>
      <c r="K108" s="434">
        <f>'[3]Rec Season - May'!L106</f>
        <v>0</v>
      </c>
      <c r="L108" s="434" t="str">
        <f>'[3]Rec Season - May'!M106</f>
        <v>N/A</v>
      </c>
      <c r="M108" s="434">
        <f>'[3]Rec Season - May'!N106</f>
        <v>0</v>
      </c>
      <c r="N108" s="198"/>
      <c r="O108" s="434">
        <f>'[3]Rec Season - June'!K105</f>
        <v>0</v>
      </c>
      <c r="P108" s="434">
        <f>'[3]Rec Season - June'!L105</f>
        <v>0</v>
      </c>
      <c r="Q108" s="434" t="str">
        <f>'[3]Rec Season - June'!M105</f>
        <v>N/A</v>
      </c>
      <c r="R108" s="434">
        <f>'[3]Rec Season - June'!N105</f>
        <v>0</v>
      </c>
    </row>
    <row r="109" spans="1:18">
      <c r="A109" s="123"/>
      <c r="B109" s="196"/>
      <c r="C109" s="123"/>
      <c r="D109" s="128" t="s">
        <v>17</v>
      </c>
      <c r="E109" s="434">
        <f>'[3]Rec Season - April'!K107</f>
        <v>5</v>
      </c>
      <c r="F109" s="434">
        <f>'[3]Rec Season - April'!L107</f>
        <v>703</v>
      </c>
      <c r="G109" s="434">
        <f>'[3]Rec Season - April'!M107</f>
        <v>137.58168866895244</v>
      </c>
      <c r="H109" s="434">
        <f>'[3]Rec Season - April'!N107</f>
        <v>1</v>
      </c>
      <c r="I109" s="123"/>
      <c r="J109" s="129">
        <f>'[3]Rec Season - May'!K107</f>
        <v>5</v>
      </c>
      <c r="K109" s="129">
        <f>'[3]Rec Season - May'!L107</f>
        <v>1664</v>
      </c>
      <c r="L109" s="129">
        <f>'[3]Rec Season - May'!M107</f>
        <v>617.70147108646518</v>
      </c>
      <c r="M109" s="129">
        <f>'[3]Rec Season - May'!N107</f>
        <v>5</v>
      </c>
      <c r="N109" s="198"/>
      <c r="O109" s="129">
        <f>'[3]Rec Season - June'!K106</f>
        <v>5</v>
      </c>
      <c r="P109" s="129">
        <f>'[3]Rec Season - June'!L106</f>
        <v>2247</v>
      </c>
      <c r="Q109" s="129">
        <f>'[3]Rec Season - June'!M106</f>
        <v>203.85596122419813</v>
      </c>
      <c r="R109" s="129">
        <f>'[3]Rec Season - June'!N106</f>
        <v>2</v>
      </c>
    </row>
    <row r="110" spans="1:18">
      <c r="A110" s="123" t="s">
        <v>28</v>
      </c>
      <c r="B110" s="124">
        <v>619.29999999999995</v>
      </c>
      <c r="C110" s="123"/>
      <c r="D110" s="123" t="s">
        <v>10</v>
      </c>
      <c r="E110" s="434">
        <f>'[3]Rec Season - April'!K108</f>
        <v>0</v>
      </c>
      <c r="F110" s="434">
        <f>'[3]Rec Season - April'!L108</f>
        <v>0</v>
      </c>
      <c r="G110" s="434">
        <f>'[3]Rec Season - April'!M108</f>
        <v>0</v>
      </c>
      <c r="H110" s="434">
        <f>'[3]Rec Season - April'!N108</f>
        <v>0</v>
      </c>
      <c r="I110" s="435"/>
      <c r="J110" s="434">
        <f>'[3]Rec Season - May'!K108</f>
        <v>0</v>
      </c>
      <c r="K110" s="434">
        <f>'[3]Rec Season - May'!L108</f>
        <v>0</v>
      </c>
      <c r="L110" s="434">
        <f>'[3]Rec Season - May'!M108</f>
        <v>0</v>
      </c>
      <c r="M110" s="434">
        <f>'[3]Rec Season - May'!N108</f>
        <v>0</v>
      </c>
      <c r="N110" s="434"/>
      <c r="O110" s="434">
        <f>'[3]Rec Season - June'!K107</f>
        <v>0</v>
      </c>
      <c r="P110" s="434">
        <f>'[3]Rec Season - June'!L107</f>
        <v>0</v>
      </c>
      <c r="Q110" s="434">
        <f>'[3]Rec Season - June'!M107</f>
        <v>0</v>
      </c>
      <c r="R110" s="434">
        <f>'[3]Rec Season - June'!N107</f>
        <v>0</v>
      </c>
    </row>
    <row r="111" spans="1:18">
      <c r="A111" s="123"/>
      <c r="B111" s="124"/>
      <c r="C111" s="123"/>
      <c r="D111" s="128" t="s">
        <v>17</v>
      </c>
      <c r="E111" s="434">
        <f>'[3]Rec Season - April'!K109</f>
        <v>0</v>
      </c>
      <c r="F111" s="434">
        <f>'[3]Rec Season - April'!L109</f>
        <v>0</v>
      </c>
      <c r="G111" s="434">
        <f>'[3]Rec Season - April'!M109</f>
        <v>0</v>
      </c>
      <c r="H111" s="434">
        <f>'[3]Rec Season - April'!N109</f>
        <v>0</v>
      </c>
      <c r="I111" s="435"/>
      <c r="J111" s="129">
        <f>'[3]Rec Season - May'!K109</f>
        <v>0</v>
      </c>
      <c r="K111" s="129">
        <f>'[3]Rec Season - May'!L109</f>
        <v>0</v>
      </c>
      <c r="L111" s="129">
        <f>'[3]Rec Season - May'!M109</f>
        <v>0</v>
      </c>
      <c r="M111" s="129">
        <f>'[3]Rec Season - May'!N109</f>
        <v>0</v>
      </c>
      <c r="N111" s="135"/>
      <c r="O111" s="129">
        <f>'[3]Rec Season - June'!K108</f>
        <v>0</v>
      </c>
      <c r="P111" s="129">
        <f>'[3]Rec Season - June'!L108</f>
        <v>0</v>
      </c>
      <c r="Q111" s="129">
        <f>'[3]Rec Season - June'!M108</f>
        <v>0</v>
      </c>
      <c r="R111" s="129">
        <f>'[3]Rec Season - June'!N108</f>
        <v>0</v>
      </c>
    </row>
    <row r="112" spans="1:18">
      <c r="A112" s="104" t="s">
        <v>29</v>
      </c>
      <c r="B112" s="112">
        <v>791.5</v>
      </c>
      <c r="C112" s="104"/>
      <c r="D112" s="104" t="s">
        <v>10</v>
      </c>
      <c r="E112" s="428">
        <f>[3]Evansville!$L$14</f>
        <v>30</v>
      </c>
      <c r="F112" s="429">
        <f>[3]Evansville!$L$15</f>
        <v>4611</v>
      </c>
      <c r="G112" s="429">
        <f>[3]Evansville!$L$16</f>
        <v>147.40826411014274</v>
      </c>
      <c r="H112" s="437"/>
      <c r="I112" s="436"/>
      <c r="J112" s="429">
        <f>[3]Evansville!$M$14</f>
        <v>31</v>
      </c>
      <c r="K112" s="429">
        <f>[3]Evansville!$M$15</f>
        <v>1464</v>
      </c>
      <c r="L112" s="429">
        <f>[3]Evansville!$M$16</f>
        <v>225.97416086966157</v>
      </c>
      <c r="M112" s="429">
        <f>[3]Evansville!$M$17</f>
        <v>8</v>
      </c>
      <c r="N112" s="437"/>
      <c r="O112" s="429">
        <f>[3]Evansville!$N$14</f>
        <v>30</v>
      </c>
      <c r="P112" s="429">
        <f>[3]Evansville!$N$15</f>
        <v>687</v>
      </c>
      <c r="Q112" s="429">
        <f>[3]Evansville!$N$16</f>
        <v>57.901102011726287</v>
      </c>
      <c r="R112" s="429">
        <f>[3]Evansville!$N$17</f>
        <v>1</v>
      </c>
    </row>
    <row r="113" spans="1:18">
      <c r="A113" s="123" t="s">
        <v>30</v>
      </c>
      <c r="B113" s="196">
        <v>791.5</v>
      </c>
      <c r="C113" s="123"/>
      <c r="D113" s="123" t="s">
        <v>10</v>
      </c>
      <c r="E113" s="434">
        <f>'[3]Rec Season - April'!K122</f>
        <v>0</v>
      </c>
      <c r="F113" s="434">
        <f>'[3]Rec Season - April'!L122</f>
        <v>0</v>
      </c>
      <c r="G113" s="434" t="str">
        <f>'[3]Rec Season - April'!M122</f>
        <v>N/A</v>
      </c>
      <c r="H113" s="434">
        <f>'[3]Rec Season - April'!N122</f>
        <v>0</v>
      </c>
      <c r="I113" s="123"/>
      <c r="J113" s="434">
        <f>'[3]Rec Season - May'!K122</f>
        <v>0</v>
      </c>
      <c r="K113" s="434">
        <f>'[3]Rec Season - May'!L122</f>
        <v>0</v>
      </c>
      <c r="L113" s="434" t="str">
        <f>'[3]Rec Season - May'!M122</f>
        <v>N/A</v>
      </c>
      <c r="M113" s="434">
        <f>'[3]Rec Season - May'!N122</f>
        <v>0</v>
      </c>
      <c r="N113" s="198"/>
      <c r="O113" s="434">
        <f>'[3]Rec Season - June'!K121</f>
        <v>0</v>
      </c>
      <c r="P113" s="434">
        <f>'[3]Rec Season - June'!L121</f>
        <v>0</v>
      </c>
      <c r="Q113" s="434" t="str">
        <f>'[3]Rec Season - June'!M121</f>
        <v>N/A</v>
      </c>
      <c r="R113" s="434">
        <f>'[3]Rec Season - June'!N121</f>
        <v>0</v>
      </c>
    </row>
    <row r="114" spans="1:18">
      <c r="A114" s="123"/>
      <c r="B114" s="196"/>
      <c r="C114" s="123"/>
      <c r="D114" s="128" t="s">
        <v>17</v>
      </c>
      <c r="E114" s="434">
        <f>'[3]Rec Season - April'!K123</f>
        <v>5</v>
      </c>
      <c r="F114" s="434">
        <f>'[3]Rec Season - April'!L123</f>
        <v>512</v>
      </c>
      <c r="G114" s="434">
        <f>'[3]Rec Season - April'!M123</f>
        <v>138.31589767915432</v>
      </c>
      <c r="H114" s="434">
        <f>'[3]Rec Season - April'!N123</f>
        <v>1</v>
      </c>
      <c r="I114" s="123"/>
      <c r="J114" s="129">
        <f>'[3]Rec Season - May'!K123</f>
        <v>5</v>
      </c>
      <c r="K114" s="129">
        <f>'[3]Rec Season - May'!L123</f>
        <v>805</v>
      </c>
      <c r="L114" s="129">
        <f>'[3]Rec Season - May'!M123</f>
        <v>109.3112013308921</v>
      </c>
      <c r="M114" s="129">
        <f>'[3]Rec Season - May'!N123</f>
        <v>1</v>
      </c>
      <c r="N114" s="198"/>
      <c r="O114" s="129">
        <f>'[3]Rec Season - June'!K122</f>
        <v>5</v>
      </c>
      <c r="P114" s="129">
        <f>'[3]Rec Season - June'!L122</f>
        <v>211</v>
      </c>
      <c r="Q114" s="129">
        <f>'[3]Rec Season - June'!M122</f>
        <v>69.693253399059273</v>
      </c>
      <c r="R114" s="129">
        <f>'[3]Rec Season - June'!N122</f>
        <v>0</v>
      </c>
    </row>
    <row r="115" spans="1:18">
      <c r="A115" s="123" t="s">
        <v>30</v>
      </c>
      <c r="B115" s="196">
        <v>793.7</v>
      </c>
      <c r="C115" s="123"/>
      <c r="D115" s="123" t="s">
        <v>10</v>
      </c>
      <c r="E115" s="434">
        <f>'[3]Rec Season - April'!K124</f>
        <v>0</v>
      </c>
      <c r="F115" s="434">
        <f>'[3]Rec Season - April'!L124</f>
        <v>0</v>
      </c>
      <c r="G115" s="434" t="str">
        <f>'[3]Rec Season - April'!M124</f>
        <v>N/A</v>
      </c>
      <c r="H115" s="434">
        <f>'[3]Rec Season - April'!N124</f>
        <v>0</v>
      </c>
      <c r="I115" s="123"/>
      <c r="J115" s="434">
        <f>'[3]Rec Season - May'!K124</f>
        <v>0</v>
      </c>
      <c r="K115" s="434">
        <f>'[3]Rec Season - May'!L124</f>
        <v>0</v>
      </c>
      <c r="L115" s="434" t="str">
        <f>'[3]Rec Season - May'!M124</f>
        <v>N/A</v>
      </c>
      <c r="M115" s="434">
        <f>'[3]Rec Season - May'!N124</f>
        <v>0</v>
      </c>
      <c r="N115" s="198"/>
      <c r="O115" s="434">
        <f>'[3]Rec Season - June'!K123</f>
        <v>0</v>
      </c>
      <c r="P115" s="434">
        <f>'[3]Rec Season - June'!L123</f>
        <v>0</v>
      </c>
      <c r="Q115" s="434" t="str">
        <f>'[3]Rec Season - June'!M123</f>
        <v>N/A</v>
      </c>
      <c r="R115" s="434">
        <f>'[3]Rec Season - June'!N123</f>
        <v>0</v>
      </c>
    </row>
    <row r="116" spans="1:18">
      <c r="A116" s="123"/>
      <c r="B116" s="196"/>
      <c r="C116" s="123"/>
      <c r="D116" s="128" t="s">
        <v>17</v>
      </c>
      <c r="E116" s="434">
        <f>'[3]Rec Season - April'!K125</f>
        <v>0</v>
      </c>
      <c r="F116" s="434">
        <f>'[3]Rec Season - April'!L125</f>
        <v>0</v>
      </c>
      <c r="G116" s="434" t="str">
        <f>'[3]Rec Season - April'!M125</f>
        <v>N/A</v>
      </c>
      <c r="H116" s="434">
        <f>'[3]Rec Season - April'!N125</f>
        <v>0</v>
      </c>
      <c r="I116" s="123"/>
      <c r="J116" s="129">
        <f>'[3]Rec Season - May'!K125</f>
        <v>0</v>
      </c>
      <c r="K116" s="129">
        <f>'[3]Rec Season - May'!L125</f>
        <v>0</v>
      </c>
      <c r="L116" s="129" t="str">
        <f>'[3]Rec Season - May'!M125</f>
        <v>N/A</v>
      </c>
      <c r="M116" s="129">
        <f>'[3]Rec Season - May'!N125</f>
        <v>0</v>
      </c>
      <c r="N116" s="198"/>
      <c r="O116" s="129">
        <f>'[3]Rec Season - June'!K124</f>
        <v>0</v>
      </c>
      <c r="P116" s="129">
        <f>'[3]Rec Season - June'!L124</f>
        <v>0</v>
      </c>
      <c r="Q116" s="129" t="str">
        <f>'[3]Rec Season - June'!M124</f>
        <v>N/A</v>
      </c>
      <c r="R116" s="129">
        <f>'[3]Rec Season - June'!N124</f>
        <v>0</v>
      </c>
    </row>
    <row r="117" spans="1:18">
      <c r="A117" s="123" t="s">
        <v>30</v>
      </c>
      <c r="B117" s="124">
        <v>797.3</v>
      </c>
      <c r="C117" s="123"/>
      <c r="D117" s="123" t="s">
        <v>10</v>
      </c>
      <c r="E117" s="434">
        <f>'[3]Rec Season - April'!K126</f>
        <v>0</v>
      </c>
      <c r="F117" s="434">
        <f>'[3]Rec Season - April'!L126</f>
        <v>0</v>
      </c>
      <c r="G117" s="434">
        <f>'[3]Rec Season - April'!M126</f>
        <v>0</v>
      </c>
      <c r="H117" s="434">
        <f>'[3]Rec Season - April'!N126</f>
        <v>0</v>
      </c>
      <c r="I117" s="435"/>
      <c r="J117" s="434">
        <f>'[3]Rec Season - May'!K126</f>
        <v>0</v>
      </c>
      <c r="K117" s="434">
        <f>'[3]Rec Season - May'!L126</f>
        <v>0</v>
      </c>
      <c r="L117" s="434">
        <f>'[3]Rec Season - May'!M126</f>
        <v>0</v>
      </c>
      <c r="M117" s="434">
        <f>'[3]Rec Season - May'!N126</f>
        <v>0</v>
      </c>
      <c r="N117" s="434"/>
      <c r="O117" s="434">
        <f>'[3]Rec Season - June'!K125</f>
        <v>0</v>
      </c>
      <c r="P117" s="434">
        <f>'[3]Rec Season - June'!L125</f>
        <v>0</v>
      </c>
      <c r="Q117" s="434">
        <f>'[3]Rec Season - June'!M125</f>
        <v>0</v>
      </c>
      <c r="R117" s="434">
        <f>'[3]Rec Season - June'!N125</f>
        <v>0</v>
      </c>
    </row>
    <row r="118" spans="1:18">
      <c r="A118" s="123"/>
      <c r="B118" s="124"/>
      <c r="C118" s="123"/>
      <c r="D118" s="128" t="s">
        <v>17</v>
      </c>
      <c r="E118" s="434">
        <f>'[3]Rec Season - April'!K127</f>
        <v>0</v>
      </c>
      <c r="F118" s="434">
        <f>'[3]Rec Season - April'!L127</f>
        <v>0</v>
      </c>
      <c r="G118" s="434">
        <f>'[3]Rec Season - April'!M127</f>
        <v>0</v>
      </c>
      <c r="H118" s="434">
        <f>'[3]Rec Season - April'!N127</f>
        <v>0</v>
      </c>
      <c r="I118" s="435"/>
      <c r="J118" s="129">
        <f>'[3]Rec Season - May'!K127</f>
        <v>0</v>
      </c>
      <c r="K118" s="129">
        <f>'[3]Rec Season - May'!L127</f>
        <v>0</v>
      </c>
      <c r="L118" s="129">
        <f>'[3]Rec Season - May'!M127</f>
        <v>0</v>
      </c>
      <c r="M118" s="129">
        <f>'[3]Rec Season - May'!N127</f>
        <v>0</v>
      </c>
      <c r="N118" s="135"/>
      <c r="O118" s="129">
        <f>'[3]Rec Season - June'!K126</f>
        <v>0</v>
      </c>
      <c r="P118" s="129">
        <f>'[3]Rec Season - June'!L126</f>
        <v>0</v>
      </c>
      <c r="Q118" s="129">
        <f>'[3]Rec Season - June'!M126</f>
        <v>0</v>
      </c>
      <c r="R118" s="129">
        <f>'[3]Rec Season - June'!N126</f>
        <v>0</v>
      </c>
    </row>
    <row r="119" spans="1:18">
      <c r="A119" s="140" t="s">
        <v>31</v>
      </c>
      <c r="B119" s="141">
        <v>935.5</v>
      </c>
      <c r="C119" s="140"/>
      <c r="D119" s="142" t="s">
        <v>17</v>
      </c>
      <c r="E119" s="143">
        <f>[3]Paducah!$L$14</f>
        <v>10</v>
      </c>
      <c r="F119" s="143">
        <f>[3]Paducah!$L$15</f>
        <v>119.8</v>
      </c>
      <c r="G119" s="204">
        <f>[3]Paducah!$L$16</f>
        <v>38.38967686106276</v>
      </c>
      <c r="H119" s="263"/>
      <c r="I119" s="440"/>
      <c r="J119" s="143">
        <f>[3]Paducah!$M$14</f>
        <v>13</v>
      </c>
      <c r="K119" s="143">
        <f>[3]Paducah!$M$15</f>
        <v>307.60000000000002</v>
      </c>
      <c r="L119" s="143">
        <f>[3]Paducah!$M$16</f>
        <v>57.944604208908828</v>
      </c>
      <c r="M119" s="143">
        <f>[3]Paducah!$M$17</f>
        <v>1</v>
      </c>
      <c r="N119" s="264"/>
      <c r="O119" s="143">
        <f>[3]Paducah!$N$14</f>
        <v>10</v>
      </c>
      <c r="P119" s="143">
        <f>[3]Paducah!$N$15</f>
        <v>2419.6</v>
      </c>
      <c r="Q119" s="143">
        <f>[3]Paducah!$N$16</f>
        <v>57.372862429037475</v>
      </c>
      <c r="R119" s="143">
        <f>[3]Paducah!$N$17</f>
        <v>2</v>
      </c>
    </row>
    <row r="127" spans="1:18">
      <c r="B127" s="316"/>
      <c r="E127" s="316"/>
      <c r="F127" s="316"/>
      <c r="G127" s="316"/>
      <c r="H127" s="316"/>
      <c r="J127" s="316"/>
      <c r="K127" s="316"/>
      <c r="L127" s="316"/>
      <c r="M127" s="316"/>
      <c r="O127" s="316"/>
      <c r="P127" s="316"/>
      <c r="Q127" s="316"/>
      <c r="R127" s="316"/>
    </row>
    <row r="128" spans="1:18" ht="18.75">
      <c r="B128" s="316"/>
      <c r="E128" s="316"/>
      <c r="F128" s="462" t="s">
        <v>47</v>
      </c>
      <c r="G128" s="316"/>
      <c r="H128" s="316" t="s">
        <v>33</v>
      </c>
      <c r="J128" s="316"/>
      <c r="K128" s="462" t="s">
        <v>48</v>
      </c>
      <c r="L128" s="316"/>
      <c r="M128" s="316" t="s">
        <v>33</v>
      </c>
      <c r="O128" s="316"/>
      <c r="P128" s="462" t="s">
        <v>49</v>
      </c>
      <c r="Q128" s="316"/>
      <c r="R128" s="316" t="s">
        <v>33</v>
      </c>
    </row>
    <row r="129" spans="1:18">
      <c r="B129" s="316"/>
      <c r="E129" s="316"/>
      <c r="F129" s="316"/>
      <c r="G129" s="316"/>
      <c r="H129" s="316"/>
      <c r="J129" s="316"/>
      <c r="K129" s="316"/>
      <c r="L129" s="316"/>
      <c r="M129" s="316"/>
      <c r="O129" s="316"/>
      <c r="P129" s="316"/>
      <c r="Q129" s="316"/>
      <c r="R129" s="316"/>
    </row>
    <row r="130" spans="1:18">
      <c r="A130" s="1" t="s">
        <v>3</v>
      </c>
      <c r="B130" s="316" t="s">
        <v>4</v>
      </c>
      <c r="D130" s="1" t="s">
        <v>5</v>
      </c>
      <c r="E130" s="316" t="s">
        <v>6</v>
      </c>
      <c r="F130" s="316" t="s">
        <v>7</v>
      </c>
      <c r="G130" s="316" t="s">
        <v>8</v>
      </c>
      <c r="H130" s="316" t="s">
        <v>36</v>
      </c>
      <c r="J130" s="316" t="s">
        <v>6</v>
      </c>
      <c r="K130" s="316" t="s">
        <v>7</v>
      </c>
      <c r="L130" s="316" t="s">
        <v>8</v>
      </c>
      <c r="M130" s="316" t="s">
        <v>36</v>
      </c>
      <c r="O130" s="316" t="s">
        <v>6</v>
      </c>
      <c r="P130" s="316" t="s">
        <v>7</v>
      </c>
      <c r="Q130" s="316" t="s">
        <v>8</v>
      </c>
      <c r="R130" s="316" t="s">
        <v>36</v>
      </c>
    </row>
    <row r="131" spans="1:18">
      <c r="A131" s="1" t="s">
        <v>9</v>
      </c>
      <c r="B131" s="316">
        <v>-8.5</v>
      </c>
      <c r="D131" s="1" t="s">
        <v>10</v>
      </c>
      <c r="E131" s="316">
        <v>20</v>
      </c>
      <c r="F131" s="316">
        <v>625</v>
      </c>
      <c r="G131" s="316">
        <v>170.54905285664893</v>
      </c>
      <c r="H131" s="316">
        <v>6</v>
      </c>
      <c r="J131" s="316">
        <v>22</v>
      </c>
      <c r="K131" s="316">
        <v>1240</v>
      </c>
      <c r="L131" s="316">
        <v>73.569877874367066</v>
      </c>
      <c r="M131" s="316">
        <v>3</v>
      </c>
      <c r="O131" s="316">
        <v>20</v>
      </c>
      <c r="P131" s="316">
        <v>85</v>
      </c>
      <c r="Q131" s="316">
        <v>21.451669859447037</v>
      </c>
      <c r="R131" s="316">
        <v>0</v>
      </c>
    </row>
    <row r="132" spans="1:18">
      <c r="A132" s="1" t="s">
        <v>37</v>
      </c>
      <c r="B132" s="316"/>
      <c r="E132" s="316"/>
      <c r="F132" s="316"/>
      <c r="G132" s="316"/>
      <c r="H132" s="316"/>
      <c r="J132" s="316"/>
      <c r="K132" s="316"/>
      <c r="L132" s="316"/>
      <c r="M132" s="316"/>
      <c r="O132" s="316"/>
      <c r="P132" s="316"/>
      <c r="Q132" s="316"/>
      <c r="R132" s="316"/>
    </row>
    <row r="133" spans="1:18">
      <c r="A133" s="1" t="s">
        <v>12</v>
      </c>
      <c r="B133" s="316">
        <v>-4.5</v>
      </c>
      <c r="D133" s="1" t="s">
        <v>10</v>
      </c>
      <c r="E133" s="316">
        <v>0</v>
      </c>
      <c r="F133" s="316">
        <v>0</v>
      </c>
      <c r="G133" s="316" t="s">
        <v>13</v>
      </c>
      <c r="H133" s="316">
        <v>0</v>
      </c>
      <c r="J133" s="316">
        <v>0</v>
      </c>
      <c r="K133" s="316">
        <v>0</v>
      </c>
      <c r="L133" s="316" t="s">
        <v>13</v>
      </c>
      <c r="M133" s="316">
        <v>0</v>
      </c>
      <c r="O133" s="316">
        <v>0</v>
      </c>
      <c r="P133" s="316">
        <v>0</v>
      </c>
      <c r="Q133" s="316" t="s">
        <v>13</v>
      </c>
      <c r="R133" s="316">
        <v>0</v>
      </c>
    </row>
    <row r="134" spans="1:18">
      <c r="A134" s="1" t="s">
        <v>38</v>
      </c>
      <c r="B134" s="316"/>
      <c r="E134" s="316"/>
      <c r="F134" s="316"/>
      <c r="G134" s="316"/>
      <c r="H134" s="316"/>
      <c r="J134" s="316"/>
      <c r="K134" s="316"/>
      <c r="L134" s="316"/>
      <c r="M134" s="316"/>
      <c r="O134" s="316"/>
      <c r="P134" s="316"/>
      <c r="Q134" s="316"/>
      <c r="R134" s="316"/>
    </row>
    <row r="135" spans="1:18">
      <c r="A135" s="1" t="s">
        <v>15</v>
      </c>
      <c r="B135" s="316" t="s">
        <v>16</v>
      </c>
      <c r="D135" s="1" t="s">
        <v>10</v>
      </c>
      <c r="E135" s="316">
        <v>0</v>
      </c>
      <c r="F135" s="316">
        <v>0</v>
      </c>
      <c r="G135" s="316" t="s">
        <v>13</v>
      </c>
      <c r="H135" s="316">
        <v>0</v>
      </c>
      <c r="J135" s="316">
        <v>0</v>
      </c>
      <c r="K135" s="316">
        <v>0</v>
      </c>
      <c r="L135" s="316" t="s">
        <v>13</v>
      </c>
      <c r="M135" s="316">
        <v>0</v>
      </c>
      <c r="O135" s="316">
        <v>0</v>
      </c>
      <c r="P135" s="316">
        <v>0</v>
      </c>
      <c r="Q135" s="316" t="s">
        <v>13</v>
      </c>
      <c r="R135" s="316">
        <v>0</v>
      </c>
    </row>
    <row r="136" spans="1:18">
      <c r="B136" s="316"/>
      <c r="D136" s="1" t="s">
        <v>17</v>
      </c>
      <c r="E136" s="316">
        <v>0</v>
      </c>
      <c r="F136" s="316">
        <v>0</v>
      </c>
      <c r="G136" s="316" t="s">
        <v>13</v>
      </c>
      <c r="H136" s="316">
        <v>0</v>
      </c>
      <c r="J136" s="316">
        <v>0</v>
      </c>
      <c r="K136" s="316">
        <v>0</v>
      </c>
      <c r="L136" s="316" t="s">
        <v>13</v>
      </c>
      <c r="M136" s="316">
        <v>0</v>
      </c>
      <c r="O136" s="316">
        <v>0</v>
      </c>
      <c r="P136" s="316">
        <v>0</v>
      </c>
      <c r="Q136" s="316" t="s">
        <v>13</v>
      </c>
      <c r="R136" s="316">
        <v>0</v>
      </c>
    </row>
    <row r="137" spans="1:18">
      <c r="A137" s="1" t="s">
        <v>15</v>
      </c>
      <c r="B137" s="316" t="s">
        <v>18</v>
      </c>
      <c r="D137" s="1" t="s">
        <v>10</v>
      </c>
      <c r="E137" s="316">
        <v>0</v>
      </c>
      <c r="F137" s="316">
        <v>0</v>
      </c>
      <c r="G137" s="316" t="s">
        <v>13</v>
      </c>
      <c r="H137" s="316">
        <v>0</v>
      </c>
      <c r="J137" s="316">
        <v>0</v>
      </c>
      <c r="K137" s="316">
        <v>0</v>
      </c>
      <c r="L137" s="316" t="s">
        <v>13</v>
      </c>
      <c r="M137" s="316">
        <v>0</v>
      </c>
      <c r="O137" s="316">
        <v>0</v>
      </c>
      <c r="P137" s="316">
        <v>0</v>
      </c>
      <c r="Q137" s="316" t="s">
        <v>13</v>
      </c>
      <c r="R137" s="316">
        <v>0</v>
      </c>
    </row>
    <row r="138" spans="1:18">
      <c r="B138" s="316"/>
      <c r="D138" s="1" t="s">
        <v>17</v>
      </c>
      <c r="E138" s="316">
        <v>5</v>
      </c>
      <c r="F138" s="316">
        <v>2400</v>
      </c>
      <c r="G138" s="316">
        <v>293.07418485219034</v>
      </c>
      <c r="H138" s="316">
        <v>2</v>
      </c>
      <c r="J138" s="316">
        <v>5</v>
      </c>
      <c r="K138" s="316">
        <v>1400</v>
      </c>
      <c r="L138" s="316">
        <v>154.54147835443382</v>
      </c>
      <c r="M138" s="316">
        <v>2</v>
      </c>
      <c r="O138" s="316">
        <v>3</v>
      </c>
      <c r="P138" s="316">
        <v>44</v>
      </c>
      <c r="Q138" s="316" t="s">
        <v>13</v>
      </c>
      <c r="R138" s="316">
        <v>0</v>
      </c>
    </row>
    <row r="139" spans="1:18">
      <c r="A139" s="1" t="s">
        <v>15</v>
      </c>
      <c r="B139" s="316" t="s">
        <v>19</v>
      </c>
      <c r="D139" s="1" t="s">
        <v>10</v>
      </c>
      <c r="E139" s="316">
        <v>0</v>
      </c>
      <c r="F139" s="316">
        <v>0</v>
      </c>
      <c r="G139" s="316" t="s">
        <v>13</v>
      </c>
      <c r="H139" s="316">
        <v>0</v>
      </c>
      <c r="J139" s="316">
        <v>0</v>
      </c>
      <c r="K139" s="316">
        <v>0</v>
      </c>
      <c r="L139" s="316" t="s">
        <v>13</v>
      </c>
      <c r="M139" s="316">
        <v>0</v>
      </c>
      <c r="O139" s="316">
        <v>0</v>
      </c>
      <c r="P139" s="316">
        <v>0</v>
      </c>
      <c r="Q139" s="316" t="s">
        <v>13</v>
      </c>
      <c r="R139" s="316">
        <v>0</v>
      </c>
    </row>
    <row r="140" spans="1:18">
      <c r="B140" s="316"/>
      <c r="D140" s="1" t="s">
        <v>17</v>
      </c>
      <c r="E140" s="316">
        <v>0</v>
      </c>
      <c r="F140" s="316">
        <v>0</v>
      </c>
      <c r="G140" s="316" t="s">
        <v>13</v>
      </c>
      <c r="H140" s="316">
        <v>0</v>
      </c>
      <c r="J140" s="316">
        <v>0</v>
      </c>
      <c r="K140" s="316">
        <v>0</v>
      </c>
      <c r="L140" s="316" t="s">
        <v>13</v>
      </c>
      <c r="M140" s="316">
        <v>0</v>
      </c>
      <c r="O140" s="316">
        <v>0</v>
      </c>
      <c r="P140" s="316">
        <v>0</v>
      </c>
      <c r="Q140" s="316" t="s">
        <v>13</v>
      </c>
      <c r="R140" s="316">
        <v>0</v>
      </c>
    </row>
    <row r="141" spans="1:18">
      <c r="A141" s="1" t="s">
        <v>15</v>
      </c>
      <c r="B141" s="316">
        <v>4.3</v>
      </c>
      <c r="D141" s="1" t="s">
        <v>10</v>
      </c>
      <c r="E141" s="316">
        <v>0</v>
      </c>
      <c r="F141" s="316">
        <v>0</v>
      </c>
      <c r="G141" s="316" t="s">
        <v>13</v>
      </c>
      <c r="H141" s="316">
        <v>0</v>
      </c>
      <c r="J141" s="316">
        <v>0</v>
      </c>
      <c r="K141" s="316">
        <v>0</v>
      </c>
      <c r="L141" s="316" t="s">
        <v>13</v>
      </c>
      <c r="M141" s="316">
        <v>0</v>
      </c>
      <c r="O141" s="316">
        <v>0</v>
      </c>
      <c r="P141" s="316">
        <v>0</v>
      </c>
      <c r="Q141" s="316" t="s">
        <v>13</v>
      </c>
      <c r="R141" s="316">
        <v>0</v>
      </c>
    </row>
    <row r="142" spans="1:18">
      <c r="B142" s="316"/>
      <c r="D142" s="1" t="s">
        <v>17</v>
      </c>
      <c r="E142" s="316">
        <v>5</v>
      </c>
      <c r="F142" s="316">
        <v>2400</v>
      </c>
      <c r="G142" s="316">
        <v>349.57259238929214</v>
      </c>
      <c r="H142" s="316">
        <v>2</v>
      </c>
      <c r="J142" s="316">
        <v>5</v>
      </c>
      <c r="K142" s="316">
        <v>1200</v>
      </c>
      <c r="L142" s="316">
        <v>209.1926498848984</v>
      </c>
      <c r="M142" s="316">
        <v>2</v>
      </c>
      <c r="O142" s="316">
        <v>4</v>
      </c>
      <c r="P142" s="316">
        <v>41</v>
      </c>
      <c r="Q142" s="316" t="s">
        <v>13</v>
      </c>
      <c r="R142" s="316">
        <v>0</v>
      </c>
    </row>
    <row r="143" spans="1:18">
      <c r="A143" s="1" t="s">
        <v>20</v>
      </c>
      <c r="B143" s="316">
        <v>86.8</v>
      </c>
      <c r="D143" s="1" t="s">
        <v>17</v>
      </c>
      <c r="E143" s="316">
        <v>31</v>
      </c>
      <c r="F143" s="316">
        <v>1375</v>
      </c>
      <c r="G143" s="316">
        <v>39.308465215098813</v>
      </c>
      <c r="H143" s="316">
        <v>4</v>
      </c>
      <c r="J143" s="316">
        <v>31</v>
      </c>
      <c r="K143" s="316">
        <v>750</v>
      </c>
      <c r="L143" s="316">
        <v>20.096063113718188</v>
      </c>
      <c r="M143" s="316">
        <v>1</v>
      </c>
      <c r="O143" s="316">
        <v>30</v>
      </c>
      <c r="P143" s="316">
        <v>205</v>
      </c>
      <c r="Q143" s="316">
        <v>6.8311195175389905</v>
      </c>
      <c r="R143" s="316">
        <v>0</v>
      </c>
    </row>
    <row r="144" spans="1:18">
      <c r="A144" s="1" t="s">
        <v>21</v>
      </c>
      <c r="B144" s="316">
        <v>84.2</v>
      </c>
      <c r="D144" s="1" t="s">
        <v>10</v>
      </c>
      <c r="E144" s="316">
        <v>0</v>
      </c>
      <c r="F144" s="316">
        <v>0</v>
      </c>
      <c r="G144" s="316" t="s">
        <v>13</v>
      </c>
      <c r="H144" s="316">
        <v>0</v>
      </c>
      <c r="J144" s="316">
        <v>0</v>
      </c>
      <c r="K144" s="316">
        <v>0</v>
      </c>
      <c r="L144" s="316" t="s">
        <v>13</v>
      </c>
      <c r="M144" s="316">
        <v>0</v>
      </c>
      <c r="O144" s="316">
        <v>0</v>
      </c>
      <c r="P144" s="316">
        <v>0</v>
      </c>
      <c r="Q144" s="316" t="s">
        <v>13</v>
      </c>
      <c r="R144" s="316">
        <v>0</v>
      </c>
    </row>
    <row r="145" spans="1:18">
      <c r="B145" s="316"/>
      <c r="D145" s="1" t="s">
        <v>17</v>
      </c>
      <c r="E145" s="316">
        <v>0</v>
      </c>
      <c r="F145" s="316">
        <v>0</v>
      </c>
      <c r="G145" s="316" t="s">
        <v>13</v>
      </c>
      <c r="H145" s="316">
        <v>0</v>
      </c>
      <c r="J145" s="316">
        <v>0</v>
      </c>
      <c r="K145" s="316">
        <v>0</v>
      </c>
      <c r="L145" s="316" t="s">
        <v>13</v>
      </c>
      <c r="M145" s="316">
        <v>0</v>
      </c>
      <c r="O145" s="316">
        <v>0</v>
      </c>
      <c r="P145" s="316">
        <v>0</v>
      </c>
      <c r="Q145" s="316" t="s">
        <v>13</v>
      </c>
      <c r="R145" s="316">
        <v>0</v>
      </c>
    </row>
    <row r="146" spans="1:18">
      <c r="A146" s="1" t="s">
        <v>21</v>
      </c>
      <c r="B146" s="316">
        <v>86.8</v>
      </c>
      <c r="D146" s="1" t="s">
        <v>10</v>
      </c>
      <c r="E146" s="316">
        <v>5</v>
      </c>
      <c r="F146" s="316">
        <v>1680</v>
      </c>
      <c r="G146" s="316">
        <v>64.842915227143649</v>
      </c>
      <c r="H146" s="316">
        <v>1</v>
      </c>
      <c r="J146" s="316">
        <v>5</v>
      </c>
      <c r="K146" s="316">
        <v>450</v>
      </c>
      <c r="L146" s="316">
        <v>21.513075138651402</v>
      </c>
      <c r="M146" s="316">
        <v>1</v>
      </c>
      <c r="O146" s="316">
        <v>4</v>
      </c>
      <c r="P146" s="316">
        <v>60</v>
      </c>
      <c r="Q146" s="316" t="s">
        <v>13</v>
      </c>
      <c r="R146" s="316">
        <v>0</v>
      </c>
    </row>
    <row r="147" spans="1:18">
      <c r="B147" s="316"/>
      <c r="D147" s="1" t="s">
        <v>17</v>
      </c>
      <c r="E147" s="316">
        <v>5</v>
      </c>
      <c r="F147" s="316">
        <v>241</v>
      </c>
      <c r="G147" s="316">
        <v>44.960237061575235</v>
      </c>
      <c r="H147" s="316">
        <v>1</v>
      </c>
      <c r="J147" s="316">
        <v>5</v>
      </c>
      <c r="K147" s="316">
        <v>332</v>
      </c>
      <c r="L147" s="316">
        <v>25.09873699411553</v>
      </c>
      <c r="M147" s="316">
        <v>1</v>
      </c>
      <c r="O147" s="316">
        <v>4</v>
      </c>
      <c r="P147" s="316">
        <v>20</v>
      </c>
      <c r="Q147" s="316" t="s">
        <v>13</v>
      </c>
      <c r="R147" s="316">
        <v>0</v>
      </c>
    </row>
    <row r="148" spans="1:18">
      <c r="A148" s="1" t="s">
        <v>21</v>
      </c>
      <c r="B148" s="316">
        <v>91.4</v>
      </c>
      <c r="D148" s="1" t="s">
        <v>10</v>
      </c>
      <c r="E148" s="316">
        <v>0</v>
      </c>
      <c r="F148" s="316">
        <v>0</v>
      </c>
      <c r="G148" s="316" t="s">
        <v>13</v>
      </c>
      <c r="H148" s="316">
        <v>0</v>
      </c>
      <c r="J148" s="316">
        <v>0</v>
      </c>
      <c r="K148" s="316">
        <v>0</v>
      </c>
      <c r="L148" s="316" t="s">
        <v>13</v>
      </c>
      <c r="M148" s="316">
        <v>0</v>
      </c>
      <c r="O148" s="316">
        <v>0</v>
      </c>
      <c r="P148" s="316">
        <v>0</v>
      </c>
      <c r="Q148" s="316" t="s">
        <v>13</v>
      </c>
      <c r="R148" s="316">
        <v>0</v>
      </c>
    </row>
    <row r="149" spans="1:18">
      <c r="B149" s="316"/>
      <c r="D149" s="1" t="s">
        <v>17</v>
      </c>
      <c r="E149" s="316">
        <v>0</v>
      </c>
      <c r="F149" s="316">
        <v>0</v>
      </c>
      <c r="G149" s="316" t="s">
        <v>13</v>
      </c>
      <c r="H149" s="316">
        <v>0</v>
      </c>
      <c r="J149" s="316">
        <v>0</v>
      </c>
      <c r="K149" s="316">
        <v>0</v>
      </c>
      <c r="L149" s="316" t="s">
        <v>13</v>
      </c>
      <c r="M149" s="316">
        <v>0</v>
      </c>
      <c r="O149" s="316">
        <v>0</v>
      </c>
      <c r="P149" s="316">
        <v>0</v>
      </c>
      <c r="Q149" s="316" t="s">
        <v>13</v>
      </c>
      <c r="R149" s="316">
        <v>0</v>
      </c>
    </row>
    <row r="150" spans="1:18">
      <c r="A150" s="1" t="s">
        <v>21</v>
      </c>
      <c r="B150" s="316">
        <v>92.8</v>
      </c>
      <c r="D150" s="1" t="s">
        <v>10</v>
      </c>
      <c r="E150" s="316">
        <v>5</v>
      </c>
      <c r="F150" s="316">
        <v>16000</v>
      </c>
      <c r="G150" s="316">
        <v>407.35729545631585</v>
      </c>
      <c r="H150" s="316">
        <v>2</v>
      </c>
      <c r="J150" s="316">
        <v>5</v>
      </c>
      <c r="K150" s="316">
        <v>390</v>
      </c>
      <c r="L150" s="316">
        <v>45.456936794760772</v>
      </c>
      <c r="M150" s="316">
        <v>0</v>
      </c>
      <c r="O150" s="316">
        <v>4</v>
      </c>
      <c r="P150" s="316">
        <v>28</v>
      </c>
      <c r="Q150" s="316" t="s">
        <v>13</v>
      </c>
      <c r="R150" s="316">
        <v>0</v>
      </c>
    </row>
    <row r="151" spans="1:18">
      <c r="B151" s="316"/>
      <c r="D151" s="1" t="s">
        <v>17</v>
      </c>
      <c r="E151" s="316">
        <v>5</v>
      </c>
      <c r="F151" s="316">
        <v>717</v>
      </c>
      <c r="G151" s="316">
        <v>130.45355923390755</v>
      </c>
      <c r="H151" s="316">
        <v>2</v>
      </c>
      <c r="J151" s="316">
        <v>5</v>
      </c>
      <c r="K151" s="316">
        <v>465</v>
      </c>
      <c r="L151" s="316">
        <v>41.515024114503156</v>
      </c>
      <c r="M151" s="316">
        <v>1</v>
      </c>
      <c r="O151" s="316">
        <v>4</v>
      </c>
      <c r="P151" s="316">
        <v>36</v>
      </c>
      <c r="Q151" s="316" t="s">
        <v>13</v>
      </c>
      <c r="R151" s="316">
        <v>0</v>
      </c>
    </row>
    <row r="152" spans="1:18">
      <c r="A152" s="1" t="s">
        <v>22</v>
      </c>
      <c r="B152" s="316">
        <v>306.89999999999998</v>
      </c>
      <c r="D152" s="1" t="s">
        <v>10</v>
      </c>
      <c r="E152" s="316">
        <v>13</v>
      </c>
      <c r="F152" s="316">
        <v>630</v>
      </c>
      <c r="G152" s="316">
        <v>182.89539687413048</v>
      </c>
      <c r="H152" s="316">
        <v>2</v>
      </c>
      <c r="J152" s="316">
        <v>8</v>
      </c>
      <c r="K152" s="316">
        <v>620</v>
      </c>
      <c r="L152" s="316">
        <v>163.91404807801544</v>
      </c>
      <c r="M152" s="316">
        <v>3</v>
      </c>
      <c r="O152" s="316">
        <v>6</v>
      </c>
      <c r="P152" s="316">
        <v>410</v>
      </c>
      <c r="Q152" s="316">
        <v>136.09826615659804</v>
      </c>
      <c r="R152" s="316">
        <v>1</v>
      </c>
    </row>
    <row r="153" spans="1:18">
      <c r="A153" s="1" t="s">
        <v>23</v>
      </c>
      <c r="B153" s="316">
        <v>305.10000000000002</v>
      </c>
      <c r="D153" s="1" t="s">
        <v>10</v>
      </c>
      <c r="E153" s="316">
        <v>5</v>
      </c>
      <c r="F153" s="316">
        <v>126</v>
      </c>
      <c r="G153" s="316">
        <v>47.931837938596509</v>
      </c>
      <c r="H153" s="316">
        <v>0</v>
      </c>
      <c r="J153" s="316">
        <v>5</v>
      </c>
      <c r="K153" s="316">
        <v>109</v>
      </c>
      <c r="L153" s="316">
        <v>56.710564081496955</v>
      </c>
      <c r="M153" s="316">
        <v>0</v>
      </c>
      <c r="O153" s="316">
        <v>5</v>
      </c>
      <c r="P153" s="316">
        <v>74</v>
      </c>
      <c r="Q153" s="316">
        <v>33.070475230675832</v>
      </c>
      <c r="R153" s="316">
        <v>0</v>
      </c>
    </row>
    <row r="154" spans="1:18">
      <c r="B154" s="316"/>
      <c r="D154" s="1" t="s">
        <v>17</v>
      </c>
      <c r="E154" s="316">
        <v>5</v>
      </c>
      <c r="F154" s="316">
        <v>173</v>
      </c>
      <c r="G154" s="316">
        <v>49.7146560875128</v>
      </c>
      <c r="H154" s="316">
        <v>0</v>
      </c>
      <c r="J154" s="316">
        <v>5</v>
      </c>
      <c r="K154" s="316">
        <v>216</v>
      </c>
      <c r="L154" s="316">
        <v>49.527645566970243</v>
      </c>
      <c r="M154" s="316">
        <v>0</v>
      </c>
      <c r="O154" s="316">
        <v>5</v>
      </c>
      <c r="P154" s="316">
        <v>1259</v>
      </c>
      <c r="Q154" s="316">
        <v>57.288026125737964</v>
      </c>
      <c r="R154" s="316">
        <v>1</v>
      </c>
    </row>
    <row r="155" spans="1:18">
      <c r="A155" s="1" t="s">
        <v>23</v>
      </c>
      <c r="B155" s="316">
        <v>308.10000000000002</v>
      </c>
      <c r="D155" s="1" t="s">
        <v>10</v>
      </c>
      <c r="E155" s="316">
        <v>0</v>
      </c>
      <c r="F155" s="316">
        <v>0</v>
      </c>
      <c r="G155" s="316" t="s">
        <v>13</v>
      </c>
      <c r="H155" s="316">
        <v>0</v>
      </c>
      <c r="J155" s="316">
        <v>0</v>
      </c>
      <c r="K155" s="316">
        <v>0</v>
      </c>
      <c r="L155" s="316" t="s">
        <v>13</v>
      </c>
      <c r="M155" s="316">
        <v>0</v>
      </c>
      <c r="O155" s="316">
        <v>0</v>
      </c>
      <c r="P155" s="316">
        <v>0</v>
      </c>
      <c r="Q155" s="316" t="s">
        <v>13</v>
      </c>
      <c r="R155" s="316">
        <v>0</v>
      </c>
    </row>
    <row r="156" spans="1:18">
      <c r="B156" s="316"/>
      <c r="D156" s="1" t="s">
        <v>17</v>
      </c>
      <c r="E156" s="316">
        <v>0</v>
      </c>
      <c r="F156" s="316">
        <v>0</v>
      </c>
      <c r="G156" s="316" t="s">
        <v>13</v>
      </c>
      <c r="H156" s="316">
        <v>0</v>
      </c>
      <c r="J156" s="316">
        <v>0</v>
      </c>
      <c r="K156" s="316">
        <v>0</v>
      </c>
      <c r="L156" s="316" t="s">
        <v>13</v>
      </c>
      <c r="M156" s="316">
        <v>0</v>
      </c>
      <c r="O156" s="316">
        <v>0</v>
      </c>
      <c r="P156" s="316">
        <v>0</v>
      </c>
      <c r="Q156" s="316" t="s">
        <v>13</v>
      </c>
      <c r="R156" s="316">
        <v>0</v>
      </c>
    </row>
    <row r="157" spans="1:18">
      <c r="A157" s="1" t="s">
        <v>23</v>
      </c>
      <c r="B157" s="316">
        <v>314.8</v>
      </c>
      <c r="D157" s="1" t="s">
        <v>10</v>
      </c>
      <c r="E157" s="316">
        <v>5</v>
      </c>
      <c r="F157" s="316">
        <v>383</v>
      </c>
      <c r="G157" s="316">
        <v>90.553672419085601</v>
      </c>
      <c r="H157" s="316">
        <v>0</v>
      </c>
      <c r="J157" s="316">
        <v>5</v>
      </c>
      <c r="K157" s="316">
        <v>389</v>
      </c>
      <c r="L157" s="316">
        <v>59.8012355938681</v>
      </c>
      <c r="M157" s="316">
        <v>0</v>
      </c>
      <c r="O157" s="316">
        <v>5</v>
      </c>
      <c r="P157" s="316">
        <v>61</v>
      </c>
      <c r="Q157" s="316">
        <v>18.146299273076174</v>
      </c>
      <c r="R157" s="316">
        <v>0</v>
      </c>
    </row>
    <row r="158" spans="1:18">
      <c r="B158" s="316"/>
      <c r="D158" s="1" t="s">
        <v>17</v>
      </c>
      <c r="E158" s="316">
        <v>5</v>
      </c>
      <c r="F158" s="316">
        <v>336</v>
      </c>
      <c r="G158" s="316">
        <v>63.00594895778341</v>
      </c>
      <c r="H158" s="316">
        <v>1</v>
      </c>
      <c r="J158" s="316">
        <v>5</v>
      </c>
      <c r="K158" s="316">
        <v>576</v>
      </c>
      <c r="L158" s="316">
        <v>74.335242587392955</v>
      </c>
      <c r="M158" s="316">
        <v>1</v>
      </c>
      <c r="O158" s="316">
        <v>5</v>
      </c>
      <c r="P158" s="316">
        <v>31</v>
      </c>
      <c r="Q158" s="316">
        <v>14.403841637786835</v>
      </c>
      <c r="R158" s="316">
        <v>0</v>
      </c>
    </row>
    <row r="159" spans="1:18">
      <c r="A159" s="1" t="s">
        <v>24</v>
      </c>
      <c r="B159" s="316">
        <v>351</v>
      </c>
      <c r="D159" s="1" t="s">
        <v>10</v>
      </c>
      <c r="E159" s="316">
        <v>5</v>
      </c>
      <c r="F159" s="316">
        <v>1</v>
      </c>
      <c r="G159" s="316">
        <v>1</v>
      </c>
      <c r="H159" s="316">
        <v>0</v>
      </c>
      <c r="J159" s="316">
        <v>5</v>
      </c>
      <c r="K159" s="316">
        <v>1</v>
      </c>
      <c r="L159" s="316">
        <v>1</v>
      </c>
      <c r="M159" s="316">
        <v>0</v>
      </c>
      <c r="O159" s="316">
        <v>5</v>
      </c>
      <c r="P159" s="316">
        <v>1</v>
      </c>
      <c r="Q159" s="316">
        <v>1</v>
      </c>
      <c r="R159" s="316">
        <v>0</v>
      </c>
    </row>
    <row r="160" spans="1:18">
      <c r="A160" s="1" t="s">
        <v>25</v>
      </c>
      <c r="B160" s="316">
        <v>462.8</v>
      </c>
      <c r="D160" s="1" t="s">
        <v>10</v>
      </c>
      <c r="E160" s="316">
        <v>3</v>
      </c>
      <c r="F160" s="316">
        <v>295</v>
      </c>
      <c r="G160" s="316" t="s">
        <v>13</v>
      </c>
      <c r="H160" s="316">
        <v>1</v>
      </c>
      <c r="J160" s="316">
        <v>5</v>
      </c>
      <c r="K160" s="316">
        <v>118.5</v>
      </c>
      <c r="L160" s="316">
        <v>2.5986253459546989</v>
      </c>
      <c r="M160" s="316">
        <v>0</v>
      </c>
      <c r="O160" s="316">
        <v>4</v>
      </c>
      <c r="P160" s="316">
        <v>1</v>
      </c>
      <c r="Q160" s="316" t="s">
        <v>13</v>
      </c>
      <c r="R160" s="316">
        <v>0</v>
      </c>
    </row>
    <row r="161" spans="1:18">
      <c r="A161" s="1" t="s">
        <v>26</v>
      </c>
      <c r="B161" s="316">
        <v>462.6</v>
      </c>
      <c r="D161" s="1" t="s">
        <v>10</v>
      </c>
      <c r="E161" s="316">
        <v>0</v>
      </c>
      <c r="F161" s="316">
        <v>0</v>
      </c>
      <c r="G161" s="316" t="s">
        <v>13</v>
      </c>
      <c r="H161" s="316">
        <v>0</v>
      </c>
      <c r="J161" s="316">
        <v>0</v>
      </c>
      <c r="K161" s="316">
        <v>0</v>
      </c>
      <c r="L161" s="316" t="s">
        <v>13</v>
      </c>
      <c r="M161" s="316">
        <v>0</v>
      </c>
      <c r="O161" s="316">
        <v>0</v>
      </c>
      <c r="P161" s="316">
        <v>0</v>
      </c>
      <c r="Q161" s="316" t="s">
        <v>13</v>
      </c>
      <c r="R161" s="316">
        <v>0</v>
      </c>
    </row>
    <row r="162" spans="1:18">
      <c r="B162" s="316"/>
      <c r="D162" s="1" t="s">
        <v>17</v>
      </c>
      <c r="E162" s="316">
        <v>5</v>
      </c>
      <c r="F162" s="316">
        <v>308</v>
      </c>
      <c r="G162" s="316">
        <v>54.044006862000899</v>
      </c>
      <c r="H162" s="316">
        <v>1</v>
      </c>
      <c r="J162" s="316">
        <v>5</v>
      </c>
      <c r="K162" s="316">
        <v>123</v>
      </c>
      <c r="L162" s="316">
        <v>13.946732807081816</v>
      </c>
      <c r="M162" s="316">
        <v>0</v>
      </c>
      <c r="O162" s="316">
        <v>5</v>
      </c>
      <c r="P162" s="316">
        <v>17</v>
      </c>
      <c r="Q162" s="316">
        <v>9.8303399387064676</v>
      </c>
      <c r="R162" s="316">
        <v>0</v>
      </c>
    </row>
    <row r="163" spans="1:18">
      <c r="A163" s="1" t="s">
        <v>26</v>
      </c>
      <c r="B163" s="316">
        <v>463.9</v>
      </c>
      <c r="D163" s="1" t="s">
        <v>10</v>
      </c>
      <c r="E163" s="316">
        <v>0</v>
      </c>
      <c r="F163" s="316">
        <v>0</v>
      </c>
      <c r="G163" s="316" t="s">
        <v>13</v>
      </c>
      <c r="H163" s="316">
        <v>0</v>
      </c>
      <c r="J163" s="316">
        <v>0</v>
      </c>
      <c r="K163" s="316">
        <v>0</v>
      </c>
      <c r="L163" s="316" t="s">
        <v>13</v>
      </c>
      <c r="M163" s="316">
        <v>0</v>
      </c>
      <c r="O163" s="316">
        <v>0</v>
      </c>
      <c r="P163" s="316">
        <v>0</v>
      </c>
      <c r="Q163" s="316" t="s">
        <v>13</v>
      </c>
      <c r="R163" s="316">
        <v>0</v>
      </c>
    </row>
    <row r="164" spans="1:18">
      <c r="B164" s="316"/>
      <c r="D164" s="1" t="s">
        <v>17</v>
      </c>
      <c r="E164" s="316">
        <v>0</v>
      </c>
      <c r="F164" s="316">
        <v>0</v>
      </c>
      <c r="G164" s="316" t="s">
        <v>13</v>
      </c>
      <c r="H164" s="316">
        <v>0</v>
      </c>
      <c r="J164" s="316">
        <v>0</v>
      </c>
      <c r="K164" s="316">
        <v>0</v>
      </c>
      <c r="L164" s="316" t="s">
        <v>13</v>
      </c>
      <c r="M164" s="316">
        <v>0</v>
      </c>
      <c r="O164" s="316">
        <v>0</v>
      </c>
      <c r="P164" s="316">
        <v>0</v>
      </c>
      <c r="Q164" s="316" t="s">
        <v>13</v>
      </c>
      <c r="R164" s="316">
        <v>0</v>
      </c>
    </row>
    <row r="165" spans="1:18">
      <c r="A165" s="1" t="s">
        <v>26</v>
      </c>
      <c r="B165" s="316">
        <v>469.9</v>
      </c>
      <c r="D165" s="1" t="s">
        <v>10</v>
      </c>
      <c r="E165" s="316">
        <v>0</v>
      </c>
      <c r="F165" s="316">
        <v>0</v>
      </c>
      <c r="G165" s="316" t="s">
        <v>13</v>
      </c>
      <c r="H165" s="316">
        <v>0</v>
      </c>
      <c r="J165" s="316">
        <v>0</v>
      </c>
      <c r="K165" s="316">
        <v>0</v>
      </c>
      <c r="L165" s="316" t="s">
        <v>13</v>
      </c>
      <c r="M165" s="316">
        <v>0</v>
      </c>
      <c r="O165" s="316">
        <v>0</v>
      </c>
      <c r="P165" s="316">
        <v>0</v>
      </c>
      <c r="Q165" s="316" t="s">
        <v>13</v>
      </c>
      <c r="R165" s="316">
        <v>0</v>
      </c>
    </row>
    <row r="166" spans="1:18">
      <c r="B166" s="316"/>
      <c r="D166" s="1" t="s">
        <v>17</v>
      </c>
      <c r="E166" s="316">
        <v>0</v>
      </c>
      <c r="F166" s="316">
        <v>0</v>
      </c>
      <c r="G166" s="316" t="s">
        <v>13</v>
      </c>
      <c r="H166" s="316">
        <v>0</v>
      </c>
      <c r="J166" s="316">
        <v>0</v>
      </c>
      <c r="K166" s="316">
        <v>0</v>
      </c>
      <c r="L166" s="316" t="s">
        <v>13</v>
      </c>
      <c r="M166" s="316">
        <v>0</v>
      </c>
      <c r="O166" s="316">
        <v>0</v>
      </c>
      <c r="P166" s="316">
        <v>0</v>
      </c>
      <c r="Q166" s="316" t="s">
        <v>13</v>
      </c>
      <c r="R166" s="316">
        <v>0</v>
      </c>
    </row>
    <row r="167" spans="1:18">
      <c r="A167" s="1" t="s">
        <v>26</v>
      </c>
      <c r="B167" s="316">
        <v>470</v>
      </c>
      <c r="D167" s="1" t="s">
        <v>10</v>
      </c>
      <c r="E167" s="316">
        <v>0</v>
      </c>
      <c r="F167" s="316">
        <v>0</v>
      </c>
      <c r="G167" s="316" t="s">
        <v>13</v>
      </c>
      <c r="H167" s="316">
        <v>0</v>
      </c>
      <c r="J167" s="316">
        <v>0</v>
      </c>
      <c r="K167" s="316">
        <v>0</v>
      </c>
      <c r="L167" s="316" t="s">
        <v>13</v>
      </c>
      <c r="M167" s="316">
        <v>0</v>
      </c>
      <c r="O167" s="316">
        <v>0</v>
      </c>
      <c r="P167" s="316">
        <v>0</v>
      </c>
      <c r="Q167" s="316" t="s">
        <v>13</v>
      </c>
      <c r="R167" s="316">
        <v>0</v>
      </c>
    </row>
    <row r="168" spans="1:18">
      <c r="B168" s="316"/>
      <c r="D168" s="1" t="s">
        <v>17</v>
      </c>
      <c r="E168" s="316">
        <v>5</v>
      </c>
      <c r="F168" s="316">
        <v>416</v>
      </c>
      <c r="G168" s="316">
        <v>56.650186734576273</v>
      </c>
      <c r="H168" s="316">
        <v>1</v>
      </c>
      <c r="J168" s="316">
        <v>5</v>
      </c>
      <c r="K168" s="316">
        <v>613</v>
      </c>
      <c r="L168" s="316">
        <v>53.482810074284302</v>
      </c>
      <c r="M168" s="316">
        <v>1</v>
      </c>
      <c r="O168" s="316">
        <v>5</v>
      </c>
      <c r="P168" s="316">
        <v>109</v>
      </c>
      <c r="Q168" s="316">
        <v>10.190075599253131</v>
      </c>
      <c r="R168" s="316">
        <v>0</v>
      </c>
    </row>
    <row r="169" spans="1:18">
      <c r="A169" s="1" t="s">
        <v>26</v>
      </c>
      <c r="B169" s="316">
        <v>477.5</v>
      </c>
      <c r="D169" s="1" t="s">
        <v>10</v>
      </c>
      <c r="E169" s="316">
        <v>0</v>
      </c>
      <c r="F169" s="316">
        <v>0</v>
      </c>
      <c r="G169" s="316" t="s">
        <v>13</v>
      </c>
      <c r="H169" s="316">
        <v>0</v>
      </c>
      <c r="J169" s="316">
        <v>0</v>
      </c>
      <c r="K169" s="316">
        <v>0</v>
      </c>
      <c r="L169" s="316" t="s">
        <v>13</v>
      </c>
      <c r="M169" s="316">
        <v>0</v>
      </c>
      <c r="O169" s="316">
        <v>0</v>
      </c>
      <c r="P169" s="316">
        <v>0</v>
      </c>
      <c r="Q169" s="316" t="s">
        <v>13</v>
      </c>
      <c r="R169" s="316">
        <v>0</v>
      </c>
    </row>
    <row r="170" spans="1:18">
      <c r="B170" s="316"/>
      <c r="D170" s="1" t="s">
        <v>17</v>
      </c>
      <c r="E170" s="316">
        <v>5</v>
      </c>
      <c r="F170" s="316">
        <v>365</v>
      </c>
      <c r="G170" s="316">
        <v>57.402837476094064</v>
      </c>
      <c r="H170" s="316">
        <v>1</v>
      </c>
      <c r="J170" s="316">
        <v>5</v>
      </c>
      <c r="K170" s="316">
        <v>115</v>
      </c>
      <c r="L170" s="316">
        <v>17.228773213362</v>
      </c>
      <c r="M170" s="316">
        <v>0</v>
      </c>
      <c r="O170" s="316">
        <v>5</v>
      </c>
      <c r="P170" s="316">
        <v>133</v>
      </c>
      <c r="Q170" s="316">
        <v>40.016613147558751</v>
      </c>
      <c r="R170" s="316">
        <v>0</v>
      </c>
    </row>
    <row r="171" spans="1:18">
      <c r="A171" s="1" t="s">
        <v>27</v>
      </c>
      <c r="B171" s="316">
        <v>594</v>
      </c>
      <c r="D171" s="1" t="s">
        <v>17</v>
      </c>
      <c r="E171" s="316">
        <v>31</v>
      </c>
      <c r="F171" s="316">
        <v>172</v>
      </c>
      <c r="G171" s="316">
        <v>31.245710935136813</v>
      </c>
      <c r="H171" s="316">
        <v>0</v>
      </c>
      <c r="J171" s="316">
        <v>30</v>
      </c>
      <c r="K171" s="316">
        <v>108</v>
      </c>
      <c r="L171" s="316">
        <v>6.9249527920655032</v>
      </c>
      <c r="M171" s="316">
        <v>0</v>
      </c>
      <c r="O171" s="316">
        <v>29</v>
      </c>
      <c r="P171" s="316">
        <v>98</v>
      </c>
      <c r="Q171" s="316">
        <v>5.5519690101070127</v>
      </c>
      <c r="R171" s="316">
        <v>0</v>
      </c>
    </row>
    <row r="172" spans="1:18">
      <c r="A172" s="1" t="s">
        <v>28</v>
      </c>
      <c r="B172" s="316">
        <v>594</v>
      </c>
      <c r="D172" s="1" t="s">
        <v>10</v>
      </c>
      <c r="E172" s="316">
        <v>0</v>
      </c>
      <c r="F172" s="316">
        <v>0</v>
      </c>
      <c r="G172" s="316" t="s">
        <v>13</v>
      </c>
      <c r="H172" s="316">
        <v>0</v>
      </c>
      <c r="J172" s="316">
        <v>0</v>
      </c>
      <c r="K172" s="316">
        <v>0</v>
      </c>
      <c r="L172" s="316" t="s">
        <v>13</v>
      </c>
      <c r="M172" s="316">
        <v>0</v>
      </c>
      <c r="O172" s="316">
        <v>0</v>
      </c>
      <c r="P172" s="316">
        <v>0</v>
      </c>
      <c r="Q172" s="316" t="s">
        <v>13</v>
      </c>
      <c r="R172" s="316">
        <v>0</v>
      </c>
    </row>
    <row r="173" spans="1:18">
      <c r="B173" s="316"/>
      <c r="D173" s="1" t="s">
        <v>17</v>
      </c>
      <c r="E173" s="316">
        <v>5</v>
      </c>
      <c r="F173" s="316">
        <v>318</v>
      </c>
      <c r="G173" s="316">
        <v>46.730910475841718</v>
      </c>
      <c r="H173" s="316">
        <v>1</v>
      </c>
      <c r="J173" s="316">
        <v>5</v>
      </c>
      <c r="K173" s="316">
        <v>148</v>
      </c>
      <c r="L173" s="316">
        <v>27.381611922208425</v>
      </c>
      <c r="M173" s="316">
        <v>0</v>
      </c>
      <c r="O173" s="316">
        <v>5</v>
      </c>
      <c r="P173" s="316">
        <v>97</v>
      </c>
      <c r="Q173" s="316">
        <v>21.905593062848833</v>
      </c>
      <c r="R173" s="316">
        <v>0</v>
      </c>
    </row>
    <row r="174" spans="1:18">
      <c r="A174" s="1" t="s">
        <v>28</v>
      </c>
      <c r="B174" s="316">
        <v>608.70000000000005</v>
      </c>
      <c r="D174" s="1" t="s">
        <v>10</v>
      </c>
      <c r="E174" s="316">
        <v>0</v>
      </c>
      <c r="F174" s="316">
        <v>0</v>
      </c>
      <c r="G174" s="316" t="s">
        <v>13</v>
      </c>
      <c r="H174" s="316">
        <v>0</v>
      </c>
      <c r="J174" s="316">
        <v>0</v>
      </c>
      <c r="K174" s="316">
        <v>0</v>
      </c>
      <c r="L174" s="316" t="s">
        <v>13</v>
      </c>
      <c r="M174" s="316">
        <v>0</v>
      </c>
      <c r="O174" s="316">
        <v>0</v>
      </c>
      <c r="P174" s="316">
        <v>0</v>
      </c>
      <c r="Q174" s="316" t="s">
        <v>13</v>
      </c>
      <c r="R174" s="316">
        <v>0</v>
      </c>
    </row>
    <row r="175" spans="1:18">
      <c r="B175" s="316"/>
      <c r="D175" s="1" t="s">
        <v>17</v>
      </c>
      <c r="E175" s="316">
        <v>0</v>
      </c>
      <c r="F175" s="316">
        <v>0</v>
      </c>
      <c r="G175" s="316" t="s">
        <v>13</v>
      </c>
      <c r="H175" s="316">
        <v>0</v>
      </c>
      <c r="J175" s="316">
        <v>0</v>
      </c>
      <c r="K175" s="316">
        <v>0</v>
      </c>
      <c r="L175" s="316" t="s">
        <v>13</v>
      </c>
      <c r="M175" s="316">
        <v>0</v>
      </c>
      <c r="O175" s="316">
        <v>0</v>
      </c>
      <c r="P175" s="316">
        <v>0</v>
      </c>
      <c r="Q175" s="316" t="s">
        <v>13</v>
      </c>
      <c r="R175" s="316">
        <v>0</v>
      </c>
    </row>
    <row r="176" spans="1:18">
      <c r="A176" s="1" t="s">
        <v>28</v>
      </c>
      <c r="B176" s="316">
        <v>619.29999999999995</v>
      </c>
      <c r="D176" s="1" t="s">
        <v>10</v>
      </c>
      <c r="E176" s="316">
        <v>0</v>
      </c>
      <c r="F176" s="316">
        <v>0</v>
      </c>
      <c r="G176" s="316" t="s">
        <v>13</v>
      </c>
      <c r="H176" s="316">
        <v>0</v>
      </c>
      <c r="J176" s="316">
        <v>0</v>
      </c>
      <c r="K176" s="316">
        <v>0</v>
      </c>
      <c r="L176" s="316" t="s">
        <v>13</v>
      </c>
      <c r="M176" s="316">
        <v>0</v>
      </c>
      <c r="O176" s="316">
        <v>0</v>
      </c>
      <c r="P176" s="316">
        <v>0</v>
      </c>
      <c r="Q176" s="316" t="s">
        <v>13</v>
      </c>
      <c r="R176" s="316">
        <v>0</v>
      </c>
    </row>
    <row r="177" spans="1:18">
      <c r="B177" s="316"/>
      <c r="D177" s="1" t="s">
        <v>17</v>
      </c>
      <c r="E177" s="316">
        <v>5</v>
      </c>
      <c r="F177" s="316">
        <v>171</v>
      </c>
      <c r="G177" s="316">
        <v>50.822175533630521</v>
      </c>
      <c r="H177" s="316">
        <v>0</v>
      </c>
      <c r="J177" s="316">
        <v>5</v>
      </c>
      <c r="K177" s="316">
        <v>546</v>
      </c>
      <c r="L177" s="316">
        <v>79.735858354455857</v>
      </c>
      <c r="M177" s="316">
        <v>1</v>
      </c>
      <c r="O177" s="316">
        <v>5</v>
      </c>
      <c r="P177" s="316">
        <v>122</v>
      </c>
      <c r="Q177" s="316">
        <v>36.561487880959568</v>
      </c>
      <c r="R177" s="316">
        <v>0</v>
      </c>
    </row>
    <row r="178" spans="1:18">
      <c r="A178" s="1" t="s">
        <v>29</v>
      </c>
      <c r="B178" s="316">
        <v>791.5</v>
      </c>
      <c r="D178" s="1" t="s">
        <v>17</v>
      </c>
      <c r="E178" s="316">
        <v>30</v>
      </c>
      <c r="F178" s="316">
        <v>490</v>
      </c>
      <c r="G178" s="316">
        <v>41.61547360269202</v>
      </c>
      <c r="H178" s="316">
        <v>1</v>
      </c>
      <c r="J178" s="316">
        <v>30</v>
      </c>
      <c r="K178" s="316">
        <v>275</v>
      </c>
      <c r="L178" s="316">
        <v>26.855099772161111</v>
      </c>
      <c r="M178" s="316">
        <v>0</v>
      </c>
      <c r="O178" s="316">
        <v>30</v>
      </c>
      <c r="P178" s="316">
        <v>97</v>
      </c>
      <c r="Q178" s="316">
        <v>22.676004275928324</v>
      </c>
      <c r="R178" s="316">
        <v>0</v>
      </c>
    </row>
    <row r="179" spans="1:18">
      <c r="A179" s="1" t="s">
        <v>30</v>
      </c>
      <c r="B179" s="316">
        <v>791.5</v>
      </c>
      <c r="D179" s="1" t="s">
        <v>10</v>
      </c>
      <c r="E179" s="316">
        <v>0</v>
      </c>
      <c r="F179" s="316">
        <v>0</v>
      </c>
      <c r="G179" s="316" t="s">
        <v>13</v>
      </c>
      <c r="H179" s="316">
        <v>0</v>
      </c>
      <c r="J179" s="316">
        <v>0</v>
      </c>
      <c r="K179" s="316">
        <v>0</v>
      </c>
      <c r="L179" s="316" t="s">
        <v>13</v>
      </c>
      <c r="M179" s="316">
        <v>0</v>
      </c>
      <c r="O179" s="316">
        <v>0</v>
      </c>
      <c r="P179" s="316">
        <v>0</v>
      </c>
      <c r="Q179" s="316" t="s">
        <v>13</v>
      </c>
      <c r="R179" s="316">
        <v>0</v>
      </c>
    </row>
    <row r="180" spans="1:18">
      <c r="B180" s="316"/>
      <c r="D180" s="1" t="s">
        <v>17</v>
      </c>
      <c r="E180" s="316">
        <v>5</v>
      </c>
      <c r="F180" s="316">
        <v>173</v>
      </c>
      <c r="G180" s="316">
        <v>48.795403471389001</v>
      </c>
      <c r="H180" s="316">
        <v>0</v>
      </c>
      <c r="J180" s="316">
        <v>5</v>
      </c>
      <c r="K180" s="316">
        <v>161</v>
      </c>
      <c r="L180" s="316">
        <v>52.977587157339215</v>
      </c>
      <c r="M180" s="316">
        <v>0</v>
      </c>
      <c r="O180" s="316">
        <v>5</v>
      </c>
      <c r="P180" s="316">
        <v>158</v>
      </c>
      <c r="Q180" s="316">
        <v>66.634904382468392</v>
      </c>
      <c r="R180" s="316">
        <v>0</v>
      </c>
    </row>
    <row r="181" spans="1:18">
      <c r="A181" s="1" t="s">
        <v>30</v>
      </c>
      <c r="B181" s="316">
        <v>793.7</v>
      </c>
      <c r="D181" s="1" t="s">
        <v>10</v>
      </c>
      <c r="E181" s="316">
        <v>0</v>
      </c>
      <c r="F181" s="316">
        <v>0</v>
      </c>
      <c r="G181" s="316" t="s">
        <v>13</v>
      </c>
      <c r="H181" s="316">
        <v>0</v>
      </c>
      <c r="J181" s="316">
        <v>0</v>
      </c>
      <c r="K181" s="316">
        <v>0</v>
      </c>
      <c r="L181" s="316" t="s">
        <v>13</v>
      </c>
      <c r="M181" s="316">
        <v>0</v>
      </c>
      <c r="O181" s="316">
        <v>0</v>
      </c>
      <c r="P181" s="316">
        <v>0</v>
      </c>
      <c r="Q181" s="316" t="s">
        <v>13</v>
      </c>
      <c r="R181" s="316">
        <v>0</v>
      </c>
    </row>
    <row r="182" spans="1:18">
      <c r="B182" s="316"/>
      <c r="D182" s="1" t="s">
        <v>17</v>
      </c>
      <c r="E182" s="316">
        <v>5</v>
      </c>
      <c r="F182" s="316">
        <v>345</v>
      </c>
      <c r="G182" s="316">
        <v>104.35258626313973</v>
      </c>
      <c r="H182" s="316">
        <v>2</v>
      </c>
      <c r="J182" s="316">
        <v>5</v>
      </c>
      <c r="K182" s="316">
        <v>789</v>
      </c>
      <c r="L182" s="316">
        <v>182.36655125201966</v>
      </c>
      <c r="M182" s="316">
        <v>2</v>
      </c>
      <c r="O182" s="316">
        <v>5</v>
      </c>
      <c r="P182" s="316">
        <v>4352</v>
      </c>
      <c r="Q182" s="316">
        <v>378.13045340650922</v>
      </c>
      <c r="R182" s="316">
        <v>2</v>
      </c>
    </row>
    <row r="183" spans="1:18">
      <c r="A183" s="1" t="s">
        <v>30</v>
      </c>
      <c r="B183" s="316">
        <v>797.3</v>
      </c>
      <c r="D183" s="1" t="s">
        <v>10</v>
      </c>
      <c r="E183" s="316">
        <v>0</v>
      </c>
      <c r="F183" s="316">
        <v>0</v>
      </c>
      <c r="G183" s="316" t="s">
        <v>13</v>
      </c>
      <c r="H183" s="316">
        <v>0</v>
      </c>
      <c r="J183" s="316">
        <v>0</v>
      </c>
      <c r="K183" s="316">
        <v>0</v>
      </c>
      <c r="L183" s="316" t="s">
        <v>13</v>
      </c>
      <c r="M183" s="316">
        <v>0</v>
      </c>
      <c r="O183" s="316">
        <v>0</v>
      </c>
      <c r="P183" s="316">
        <v>0</v>
      </c>
      <c r="Q183" s="316" t="s">
        <v>13</v>
      </c>
      <c r="R183" s="316">
        <v>0</v>
      </c>
    </row>
    <row r="184" spans="1:18">
      <c r="B184" s="316"/>
      <c r="D184" s="1" t="s">
        <v>17</v>
      </c>
      <c r="E184" s="316">
        <v>0</v>
      </c>
      <c r="F184" s="316">
        <v>0</v>
      </c>
      <c r="G184" s="316" t="s">
        <v>13</v>
      </c>
      <c r="H184" s="316">
        <v>0</v>
      </c>
      <c r="J184" s="316">
        <v>0</v>
      </c>
      <c r="K184" s="316">
        <v>0</v>
      </c>
      <c r="L184" s="316" t="s">
        <v>13</v>
      </c>
      <c r="M184" s="316">
        <v>0</v>
      </c>
      <c r="O184" s="316">
        <v>0</v>
      </c>
      <c r="P184" s="316">
        <v>0</v>
      </c>
      <c r="Q184" s="316" t="s">
        <v>13</v>
      </c>
      <c r="R184" s="316">
        <v>0</v>
      </c>
    </row>
    <row r="185" spans="1:18">
      <c r="A185" s="1" t="s">
        <v>31</v>
      </c>
      <c r="B185" s="316">
        <v>935.5</v>
      </c>
      <c r="D185" s="1" t="s">
        <v>17</v>
      </c>
      <c r="E185" s="316">
        <v>11</v>
      </c>
      <c r="F185" s="316">
        <v>181.4</v>
      </c>
      <c r="G185" s="316">
        <v>11.775776146934717</v>
      </c>
      <c r="H185" s="316">
        <v>0</v>
      </c>
      <c r="J185" s="316">
        <v>11</v>
      </c>
      <c r="K185" s="316">
        <v>16</v>
      </c>
      <c r="L185" s="316">
        <v>4.1055356904285834</v>
      </c>
      <c r="M185" s="316">
        <v>0</v>
      </c>
      <c r="O185" s="316">
        <v>10</v>
      </c>
      <c r="P185" s="316">
        <v>25.6</v>
      </c>
      <c r="Q185" s="316">
        <v>5.9820039939170444</v>
      </c>
      <c r="R185" s="316">
        <v>0</v>
      </c>
    </row>
    <row r="186" spans="1:18">
      <c r="B186" s="316"/>
      <c r="E186" s="316"/>
      <c r="F186" s="316"/>
      <c r="G186" s="316"/>
      <c r="H186" s="316"/>
      <c r="J186" s="316"/>
      <c r="K186" s="316"/>
      <c r="L186" s="316"/>
      <c r="M186" s="316"/>
      <c r="O186" s="316"/>
      <c r="P186" s="316"/>
      <c r="Q186" s="316"/>
      <c r="R186" s="316"/>
    </row>
    <row r="187" spans="1:18">
      <c r="B187" s="316"/>
      <c r="E187" s="316"/>
      <c r="F187" s="316"/>
      <c r="G187" s="316"/>
      <c r="H187" s="316"/>
      <c r="J187" s="316"/>
      <c r="K187" s="316"/>
      <c r="L187" s="316"/>
      <c r="M187" s="316"/>
      <c r="O187" s="316"/>
      <c r="P187" s="316"/>
      <c r="Q187" s="316"/>
      <c r="R187" s="316"/>
    </row>
    <row r="188" spans="1:18">
      <c r="B188" s="316"/>
      <c r="E188" s="316"/>
      <c r="F188" s="316"/>
      <c r="G188" s="316"/>
      <c r="H188" s="316"/>
      <c r="J188" s="316"/>
      <c r="K188" s="316"/>
      <c r="L188" s="316"/>
      <c r="M188" s="316"/>
      <c r="O188" s="316"/>
      <c r="P188" s="316"/>
      <c r="Q188" s="316"/>
      <c r="R188" s="316"/>
    </row>
    <row r="189" spans="1:18" ht="18.75">
      <c r="B189" s="316"/>
      <c r="E189" s="316"/>
      <c r="F189" s="462" t="s">
        <v>50</v>
      </c>
      <c r="G189" s="316"/>
      <c r="H189" s="316" t="s">
        <v>33</v>
      </c>
      <c r="J189" s="316"/>
      <c r="K189" s="462" t="s">
        <v>51</v>
      </c>
      <c r="L189" s="316"/>
      <c r="M189" s="316"/>
      <c r="O189" s="316"/>
      <c r="P189" s="462" t="s">
        <v>52</v>
      </c>
      <c r="Q189" s="316"/>
      <c r="R189" s="316"/>
    </row>
    <row r="190" spans="1:18">
      <c r="B190" s="316"/>
      <c r="E190" s="316"/>
      <c r="F190" s="316"/>
      <c r="G190" s="316"/>
      <c r="H190" s="316"/>
      <c r="J190" s="316"/>
      <c r="K190" s="316"/>
      <c r="L190" s="316"/>
      <c r="M190" s="316"/>
      <c r="O190" s="316"/>
      <c r="P190" s="316"/>
      <c r="Q190" s="316"/>
      <c r="R190" s="316"/>
    </row>
    <row r="191" spans="1:18">
      <c r="A191" s="1" t="s">
        <v>3</v>
      </c>
      <c r="B191" s="316" t="s">
        <v>4</v>
      </c>
      <c r="D191" s="1" t="s">
        <v>5</v>
      </c>
      <c r="E191" s="316" t="s">
        <v>6</v>
      </c>
      <c r="F191" s="316" t="s">
        <v>7</v>
      </c>
      <c r="G191" s="316" t="s">
        <v>8</v>
      </c>
      <c r="H191" s="316" t="s">
        <v>36</v>
      </c>
      <c r="J191" s="316" t="s">
        <v>6</v>
      </c>
      <c r="K191" s="316" t="s">
        <v>7</v>
      </c>
      <c r="L191" s="316" t="s">
        <v>8</v>
      </c>
      <c r="M191" s="316"/>
      <c r="O191" s="316" t="s">
        <v>6</v>
      </c>
      <c r="P191" s="316" t="s">
        <v>7</v>
      </c>
      <c r="Q191" s="316" t="s">
        <v>8</v>
      </c>
      <c r="R191" s="316"/>
    </row>
    <row r="192" spans="1:18">
      <c r="A192" s="1" t="s">
        <v>9</v>
      </c>
      <c r="B192" s="316">
        <v>-8.5</v>
      </c>
      <c r="D192" s="1" t="s">
        <v>10</v>
      </c>
      <c r="E192" s="316">
        <v>22</v>
      </c>
      <c r="F192" s="316">
        <v>357</v>
      </c>
      <c r="G192" s="316">
        <v>57.869733838231483</v>
      </c>
      <c r="H192" s="316">
        <v>0</v>
      </c>
      <c r="J192" s="316">
        <v>19</v>
      </c>
      <c r="K192" s="316">
        <v>1262</v>
      </c>
      <c r="L192" s="316">
        <v>147.49462569169805</v>
      </c>
      <c r="M192" s="316"/>
      <c r="O192" s="316">
        <v>19</v>
      </c>
      <c r="P192" s="316">
        <v>184</v>
      </c>
      <c r="Q192" s="316">
        <v>43.683624352572238</v>
      </c>
      <c r="R192" s="316"/>
    </row>
    <row r="193" spans="1:18">
      <c r="A193" s="1" t="s">
        <v>37</v>
      </c>
      <c r="B193" s="316"/>
      <c r="E193" s="316"/>
      <c r="F193" s="316"/>
      <c r="G193" s="316"/>
      <c r="H193" s="316"/>
      <c r="J193" s="316"/>
      <c r="K193" s="316"/>
      <c r="L193" s="316"/>
      <c r="M193" s="316"/>
      <c r="O193" s="316"/>
      <c r="P193" s="316"/>
      <c r="Q193" s="316"/>
      <c r="R193" s="316"/>
    </row>
    <row r="194" spans="1:18">
      <c r="A194" s="1" t="s">
        <v>12</v>
      </c>
      <c r="B194" s="316">
        <v>-4.5</v>
      </c>
      <c r="D194" s="1" t="s">
        <v>10</v>
      </c>
      <c r="E194" s="316">
        <v>0</v>
      </c>
      <c r="F194" s="316">
        <v>0</v>
      </c>
      <c r="G194" s="316" t="s">
        <v>13</v>
      </c>
      <c r="H194" s="316">
        <v>0</v>
      </c>
      <c r="J194" s="316">
        <v>0</v>
      </c>
      <c r="K194" s="316">
        <v>0</v>
      </c>
      <c r="L194" s="316" t="s">
        <v>13</v>
      </c>
      <c r="M194" s="316"/>
      <c r="O194" s="316">
        <v>0</v>
      </c>
      <c r="P194" s="316">
        <v>0</v>
      </c>
      <c r="Q194" s="316" t="s">
        <v>13</v>
      </c>
      <c r="R194" s="316"/>
    </row>
    <row r="195" spans="1:18">
      <c r="A195" s="1" t="s">
        <v>38</v>
      </c>
      <c r="B195" s="316"/>
      <c r="E195" s="316"/>
      <c r="F195" s="316"/>
      <c r="G195" s="316"/>
      <c r="H195" s="316"/>
      <c r="J195" s="316"/>
      <c r="K195" s="316"/>
      <c r="L195" s="316"/>
      <c r="M195" s="316"/>
      <c r="O195" s="316"/>
      <c r="P195" s="316"/>
      <c r="Q195" s="316"/>
      <c r="R195" s="316"/>
    </row>
    <row r="196" spans="1:18">
      <c r="A196" s="1" t="s">
        <v>15</v>
      </c>
      <c r="B196" s="316" t="s">
        <v>16</v>
      </c>
      <c r="D196" s="1" t="s">
        <v>10</v>
      </c>
      <c r="E196" s="316">
        <v>0</v>
      </c>
      <c r="F196" s="316">
        <v>0</v>
      </c>
      <c r="G196" s="316" t="s">
        <v>13</v>
      </c>
      <c r="H196" s="316">
        <v>0</v>
      </c>
      <c r="J196" s="316"/>
      <c r="K196" s="316"/>
      <c r="L196" s="316"/>
      <c r="M196" s="316"/>
      <c r="O196" s="316"/>
      <c r="P196" s="316"/>
      <c r="Q196" s="316"/>
      <c r="R196" s="316"/>
    </row>
    <row r="197" spans="1:18">
      <c r="B197" s="316"/>
      <c r="D197" s="1" t="s">
        <v>17</v>
      </c>
      <c r="E197" s="316">
        <v>0</v>
      </c>
      <c r="F197" s="316">
        <v>0</v>
      </c>
      <c r="G197" s="316" t="s">
        <v>13</v>
      </c>
      <c r="H197" s="316">
        <v>0</v>
      </c>
      <c r="J197" s="316"/>
      <c r="K197" s="316"/>
      <c r="L197" s="316"/>
      <c r="M197" s="316"/>
      <c r="O197" s="316"/>
      <c r="P197" s="316"/>
      <c r="Q197" s="316"/>
      <c r="R197" s="316"/>
    </row>
    <row r="198" spans="1:18">
      <c r="A198" s="1" t="s">
        <v>15</v>
      </c>
      <c r="B198" s="316" t="s">
        <v>18</v>
      </c>
      <c r="D198" s="1" t="s">
        <v>10</v>
      </c>
      <c r="E198" s="316">
        <v>0</v>
      </c>
      <c r="F198" s="316">
        <v>0</v>
      </c>
      <c r="G198" s="316" t="s">
        <v>13</v>
      </c>
      <c r="H198" s="316">
        <v>0</v>
      </c>
      <c r="J198" s="316"/>
      <c r="K198" s="316"/>
      <c r="L198" s="316"/>
      <c r="M198" s="316"/>
      <c r="O198" s="316"/>
      <c r="P198" s="316"/>
      <c r="Q198" s="316"/>
      <c r="R198" s="316"/>
    </row>
    <row r="199" spans="1:18">
      <c r="B199" s="316"/>
      <c r="D199" s="1" t="s">
        <v>17</v>
      </c>
      <c r="E199" s="316">
        <v>5</v>
      </c>
      <c r="F199" s="316">
        <v>2400</v>
      </c>
      <c r="G199" s="316">
        <v>501.1495182653394</v>
      </c>
      <c r="H199" s="316">
        <v>4</v>
      </c>
      <c r="J199" s="316"/>
      <c r="K199" s="316"/>
      <c r="L199" s="316"/>
      <c r="M199" s="316"/>
      <c r="O199" s="316"/>
      <c r="P199" s="316"/>
      <c r="Q199" s="316"/>
      <c r="R199" s="316"/>
    </row>
    <row r="200" spans="1:18">
      <c r="A200" s="1" t="s">
        <v>15</v>
      </c>
      <c r="B200" s="316" t="s">
        <v>19</v>
      </c>
      <c r="D200" s="1" t="s">
        <v>10</v>
      </c>
      <c r="E200" s="316">
        <v>0</v>
      </c>
      <c r="F200" s="316">
        <v>0</v>
      </c>
      <c r="G200" s="316" t="s">
        <v>13</v>
      </c>
      <c r="H200" s="316">
        <v>0</v>
      </c>
      <c r="J200" s="316"/>
      <c r="K200" s="316"/>
      <c r="L200" s="316"/>
      <c r="M200" s="316"/>
      <c r="O200" s="316"/>
      <c r="P200" s="316"/>
      <c r="Q200" s="316"/>
      <c r="R200" s="316"/>
    </row>
    <row r="201" spans="1:18">
      <c r="B201" s="316"/>
      <c r="D201" s="1" t="s">
        <v>17</v>
      </c>
      <c r="E201" s="316">
        <v>0</v>
      </c>
      <c r="F201" s="316">
        <v>0</v>
      </c>
      <c r="G201" s="316" t="s">
        <v>13</v>
      </c>
      <c r="H201" s="316">
        <v>0</v>
      </c>
      <c r="J201" s="316"/>
      <c r="K201" s="316"/>
      <c r="L201" s="316"/>
      <c r="M201" s="316"/>
      <c r="O201" s="316"/>
      <c r="P201" s="316"/>
      <c r="Q201" s="316"/>
      <c r="R201" s="316"/>
    </row>
    <row r="202" spans="1:18">
      <c r="A202" s="1" t="s">
        <v>15</v>
      </c>
      <c r="B202" s="316">
        <v>4.3</v>
      </c>
      <c r="D202" s="1" t="s">
        <v>10</v>
      </c>
      <c r="E202" s="316">
        <v>0</v>
      </c>
      <c r="F202" s="316">
        <v>0</v>
      </c>
      <c r="G202" s="316" t="s">
        <v>13</v>
      </c>
      <c r="H202" s="316">
        <v>0</v>
      </c>
      <c r="J202" s="316"/>
      <c r="K202" s="316"/>
      <c r="L202" s="316"/>
      <c r="M202" s="316"/>
      <c r="O202" s="316"/>
      <c r="P202" s="316"/>
      <c r="Q202" s="316"/>
      <c r="R202" s="316"/>
    </row>
    <row r="203" spans="1:18">
      <c r="B203" s="316"/>
      <c r="D203" s="1" t="s">
        <v>17</v>
      </c>
      <c r="E203" s="316">
        <v>5</v>
      </c>
      <c r="F203" s="316">
        <v>2400</v>
      </c>
      <c r="G203" s="316">
        <v>433.46722869198248</v>
      </c>
      <c r="H203" s="316">
        <v>3</v>
      </c>
      <c r="J203" s="316"/>
      <c r="K203" s="316"/>
      <c r="L203" s="316"/>
      <c r="M203" s="316"/>
      <c r="O203" s="316"/>
      <c r="P203" s="316"/>
      <c r="Q203" s="316"/>
      <c r="R203" s="316"/>
    </row>
    <row r="204" spans="1:18">
      <c r="A204" s="1" t="s">
        <v>20</v>
      </c>
      <c r="B204" s="316">
        <v>86.8</v>
      </c>
      <c r="D204" s="1" t="s">
        <v>17</v>
      </c>
      <c r="E204" s="316">
        <v>31</v>
      </c>
      <c r="F204" s="316">
        <v>79</v>
      </c>
      <c r="G204" s="316">
        <v>4.1162434110879698</v>
      </c>
      <c r="H204" s="316">
        <v>0</v>
      </c>
      <c r="J204" s="316">
        <v>29</v>
      </c>
      <c r="K204" s="316">
        <v>4140</v>
      </c>
      <c r="L204" s="316">
        <v>159.52439521193276</v>
      </c>
      <c r="M204" s="316"/>
      <c r="O204" s="316">
        <v>31</v>
      </c>
      <c r="P204" s="316">
        <v>677</v>
      </c>
      <c r="Q204" s="316">
        <v>27.406611861776234</v>
      </c>
      <c r="R204" s="316"/>
    </row>
    <row r="205" spans="1:18">
      <c r="A205" s="1" t="s">
        <v>21</v>
      </c>
      <c r="B205" s="316">
        <v>84.2</v>
      </c>
      <c r="D205" s="1" t="s">
        <v>10</v>
      </c>
      <c r="E205" s="316">
        <v>0</v>
      </c>
      <c r="F205" s="316">
        <v>0</v>
      </c>
      <c r="G205" s="316" t="s">
        <v>13</v>
      </c>
      <c r="H205" s="316">
        <v>0</v>
      </c>
      <c r="J205" s="316"/>
      <c r="K205" s="316"/>
      <c r="L205" s="316"/>
      <c r="M205" s="316"/>
      <c r="O205" s="316"/>
      <c r="P205" s="316"/>
      <c r="Q205" s="316"/>
      <c r="R205" s="316"/>
    </row>
    <row r="206" spans="1:18">
      <c r="B206" s="316"/>
      <c r="D206" s="1" t="s">
        <v>17</v>
      </c>
      <c r="E206" s="316">
        <v>0</v>
      </c>
      <c r="F206" s="316">
        <v>0</v>
      </c>
      <c r="G206" s="316" t="s">
        <v>13</v>
      </c>
      <c r="H206" s="316">
        <v>0</v>
      </c>
      <c r="J206" s="316"/>
      <c r="K206" s="316"/>
      <c r="L206" s="316"/>
      <c r="M206" s="316"/>
      <c r="O206" s="316"/>
      <c r="P206" s="316"/>
      <c r="Q206" s="316"/>
      <c r="R206" s="316"/>
    </row>
    <row r="207" spans="1:18">
      <c r="A207" s="1" t="s">
        <v>21</v>
      </c>
      <c r="B207" s="316">
        <v>86.8</v>
      </c>
      <c r="D207" s="1" t="s">
        <v>10</v>
      </c>
      <c r="E207" s="316">
        <v>5</v>
      </c>
      <c r="F207" s="316">
        <v>16</v>
      </c>
      <c r="G207" s="316">
        <v>8.3651164207301854</v>
      </c>
      <c r="H207" s="316">
        <v>0</v>
      </c>
      <c r="J207" s="316"/>
      <c r="K207" s="316"/>
      <c r="L207" s="316"/>
      <c r="M207" s="316"/>
      <c r="O207" s="316"/>
      <c r="P207" s="316"/>
      <c r="Q207" s="316"/>
      <c r="R207" s="316"/>
    </row>
    <row r="208" spans="1:18">
      <c r="B208" s="316"/>
      <c r="D208" s="1" t="s">
        <v>17</v>
      </c>
      <c r="E208" s="316">
        <v>5</v>
      </c>
      <c r="F208" s="316">
        <v>10</v>
      </c>
      <c r="G208" s="316">
        <v>10</v>
      </c>
      <c r="H208" s="316">
        <v>0</v>
      </c>
      <c r="J208" s="316"/>
      <c r="K208" s="316"/>
      <c r="L208" s="316"/>
      <c r="M208" s="316"/>
      <c r="O208" s="316"/>
      <c r="P208" s="316"/>
      <c r="Q208" s="316"/>
      <c r="R208" s="316"/>
    </row>
    <row r="209" spans="1:18">
      <c r="A209" s="1" t="s">
        <v>21</v>
      </c>
      <c r="B209" s="316">
        <v>91.4</v>
      </c>
      <c r="D209" s="1" t="s">
        <v>10</v>
      </c>
      <c r="E209" s="316">
        <v>0</v>
      </c>
      <c r="F209" s="316">
        <v>0</v>
      </c>
      <c r="G209" s="316" t="s">
        <v>13</v>
      </c>
      <c r="H209" s="316">
        <v>0</v>
      </c>
      <c r="J209" s="316"/>
      <c r="K209" s="316"/>
      <c r="L209" s="316"/>
      <c r="M209" s="316"/>
      <c r="O209" s="316"/>
      <c r="P209" s="316"/>
      <c r="Q209" s="316"/>
      <c r="R209" s="316"/>
    </row>
    <row r="210" spans="1:18">
      <c r="B210" s="316"/>
      <c r="D210" s="1" t="s">
        <v>17</v>
      </c>
      <c r="E210" s="316">
        <v>0</v>
      </c>
      <c r="F210" s="316">
        <v>0</v>
      </c>
      <c r="G210" s="316" t="s">
        <v>13</v>
      </c>
      <c r="H210" s="316">
        <v>0</v>
      </c>
      <c r="J210" s="316"/>
      <c r="K210" s="316"/>
      <c r="L210" s="316"/>
      <c r="M210" s="316"/>
      <c r="O210" s="316"/>
      <c r="P210" s="316"/>
      <c r="Q210" s="316"/>
      <c r="R210" s="316"/>
    </row>
    <row r="211" spans="1:18">
      <c r="A211" s="1" t="s">
        <v>21</v>
      </c>
      <c r="B211" s="316">
        <v>92.8</v>
      </c>
      <c r="D211" s="1" t="s">
        <v>10</v>
      </c>
      <c r="E211" s="316">
        <v>5</v>
      </c>
      <c r="F211" s="316">
        <v>550</v>
      </c>
      <c r="G211" s="316">
        <v>59.463068352597787</v>
      </c>
      <c r="H211" s="316">
        <v>1</v>
      </c>
      <c r="J211" s="316"/>
      <c r="K211" s="316"/>
      <c r="L211" s="316"/>
      <c r="M211" s="316"/>
      <c r="O211" s="316"/>
      <c r="P211" s="316"/>
      <c r="Q211" s="316"/>
      <c r="R211" s="316"/>
    </row>
    <row r="212" spans="1:18">
      <c r="B212" s="316"/>
      <c r="D212" s="1" t="s">
        <v>17</v>
      </c>
      <c r="E212" s="316">
        <v>5</v>
      </c>
      <c r="F212" s="316">
        <v>496</v>
      </c>
      <c r="G212" s="316">
        <v>33.255164907227645</v>
      </c>
      <c r="H212" s="316">
        <v>1</v>
      </c>
      <c r="J212" s="316"/>
      <c r="K212" s="316"/>
      <c r="L212" s="316"/>
      <c r="M212" s="316"/>
      <c r="O212" s="316"/>
      <c r="P212" s="316"/>
      <c r="Q212" s="316"/>
      <c r="R212" s="316"/>
    </row>
    <row r="213" spans="1:18">
      <c r="A213" s="1" t="s">
        <v>22</v>
      </c>
      <c r="B213" s="316">
        <v>306.89999999999998</v>
      </c>
      <c r="D213" s="1" t="s">
        <v>10</v>
      </c>
      <c r="E213" s="316">
        <v>8</v>
      </c>
      <c r="F213" s="316">
        <v>2440</v>
      </c>
      <c r="G213" s="316">
        <v>433.64611707011829</v>
      </c>
      <c r="H213" s="316">
        <v>6</v>
      </c>
      <c r="J213" s="316">
        <v>30</v>
      </c>
      <c r="K213" s="316">
        <v>1</v>
      </c>
      <c r="L213" s="316">
        <v>1</v>
      </c>
      <c r="M213" s="316"/>
      <c r="O213" s="316">
        <v>31</v>
      </c>
      <c r="P213" s="316">
        <v>1</v>
      </c>
      <c r="Q213" s="316">
        <v>1</v>
      </c>
      <c r="R213" s="316"/>
    </row>
    <row r="214" spans="1:18">
      <c r="A214" s="1" t="s">
        <v>23</v>
      </c>
      <c r="B214" s="316">
        <v>305.10000000000002</v>
      </c>
      <c r="D214" s="1" t="s">
        <v>10</v>
      </c>
      <c r="E214" s="316">
        <v>5</v>
      </c>
      <c r="F214" s="316">
        <v>66</v>
      </c>
      <c r="G214" s="316">
        <v>15.198650476696159</v>
      </c>
      <c r="H214" s="316">
        <v>0</v>
      </c>
      <c r="J214" s="316"/>
      <c r="K214" s="316"/>
      <c r="L214" s="316"/>
      <c r="M214" s="316"/>
      <c r="O214" s="316"/>
      <c r="P214" s="316"/>
      <c r="Q214" s="316"/>
      <c r="R214" s="316"/>
    </row>
    <row r="215" spans="1:18">
      <c r="B215" s="316"/>
      <c r="D215" s="1" t="s">
        <v>17</v>
      </c>
      <c r="E215" s="316">
        <v>5</v>
      </c>
      <c r="F215" s="316">
        <v>73</v>
      </c>
      <c r="G215" s="316">
        <v>14.88211211619932</v>
      </c>
      <c r="H215" s="316">
        <v>0</v>
      </c>
      <c r="J215" s="316"/>
      <c r="K215" s="316"/>
      <c r="L215" s="316"/>
      <c r="M215" s="316"/>
      <c r="O215" s="316"/>
      <c r="P215" s="316"/>
      <c r="Q215" s="316"/>
      <c r="R215" s="316"/>
    </row>
    <row r="216" spans="1:18">
      <c r="A216" s="1" t="s">
        <v>23</v>
      </c>
      <c r="B216" s="316">
        <v>308.10000000000002</v>
      </c>
      <c r="D216" s="1" t="s">
        <v>10</v>
      </c>
      <c r="E216" s="316">
        <v>0</v>
      </c>
      <c r="F216" s="316">
        <v>0</v>
      </c>
      <c r="G216" s="316" t="s">
        <v>13</v>
      </c>
      <c r="H216" s="316">
        <v>0</v>
      </c>
      <c r="J216" s="316"/>
      <c r="K216" s="316"/>
      <c r="L216" s="316"/>
      <c r="M216" s="316"/>
      <c r="O216" s="316"/>
      <c r="P216" s="316"/>
      <c r="Q216" s="316"/>
      <c r="R216" s="316"/>
    </row>
    <row r="217" spans="1:18">
      <c r="B217" s="316"/>
      <c r="D217" s="1" t="s">
        <v>17</v>
      </c>
      <c r="E217" s="316">
        <v>0</v>
      </c>
      <c r="F217" s="316">
        <v>0</v>
      </c>
      <c r="G217" s="316" t="s">
        <v>13</v>
      </c>
      <c r="H217" s="316">
        <v>0</v>
      </c>
      <c r="J217" s="316"/>
      <c r="K217" s="316"/>
      <c r="L217" s="316"/>
      <c r="M217" s="316"/>
      <c r="O217" s="316"/>
      <c r="P217" s="316"/>
      <c r="Q217" s="316"/>
      <c r="R217" s="316"/>
    </row>
    <row r="218" spans="1:18">
      <c r="A218" s="1" t="s">
        <v>23</v>
      </c>
      <c r="B218" s="316">
        <v>314.8</v>
      </c>
      <c r="D218" s="1" t="s">
        <v>10</v>
      </c>
      <c r="E218" s="316">
        <v>5</v>
      </c>
      <c r="F218" s="316">
        <v>514</v>
      </c>
      <c r="G218" s="316">
        <v>79.569973151934477</v>
      </c>
      <c r="H218" s="316">
        <v>1</v>
      </c>
      <c r="J218" s="316"/>
      <c r="K218" s="316"/>
      <c r="L218" s="316"/>
      <c r="M218" s="316"/>
      <c r="O218" s="316"/>
      <c r="P218" s="316"/>
      <c r="Q218" s="316"/>
      <c r="R218" s="316"/>
    </row>
    <row r="219" spans="1:18">
      <c r="B219" s="316"/>
      <c r="D219" s="1" t="s">
        <v>17</v>
      </c>
      <c r="E219" s="316">
        <v>5</v>
      </c>
      <c r="F219" s="316">
        <v>1354</v>
      </c>
      <c r="G219" s="316">
        <v>152.38058651319298</v>
      </c>
      <c r="H219" s="316">
        <v>2</v>
      </c>
      <c r="J219" s="316"/>
      <c r="K219" s="316"/>
      <c r="L219" s="316"/>
      <c r="M219" s="316"/>
      <c r="O219" s="316"/>
      <c r="P219" s="316"/>
      <c r="Q219" s="316"/>
      <c r="R219" s="316"/>
    </row>
    <row r="220" spans="1:18">
      <c r="A220" s="1" t="s">
        <v>24</v>
      </c>
      <c r="B220" s="316">
        <v>351</v>
      </c>
      <c r="D220" s="1" t="s">
        <v>10</v>
      </c>
      <c r="E220" s="316">
        <v>0</v>
      </c>
      <c r="F220" s="316">
        <v>0</v>
      </c>
      <c r="G220" s="316" t="s">
        <v>13</v>
      </c>
      <c r="H220" s="316">
        <v>0</v>
      </c>
      <c r="J220" s="316">
        <v>4</v>
      </c>
      <c r="K220" s="316">
        <v>1</v>
      </c>
      <c r="L220" s="316" t="s">
        <v>13</v>
      </c>
      <c r="M220" s="316"/>
      <c r="O220" s="316">
        <v>5</v>
      </c>
      <c r="P220" s="316">
        <v>81</v>
      </c>
      <c r="Q220" s="316">
        <v>5.2870210434969511</v>
      </c>
      <c r="R220" s="316"/>
    </row>
    <row r="221" spans="1:18">
      <c r="A221" s="1" t="s">
        <v>25</v>
      </c>
      <c r="B221" s="316">
        <v>462.8</v>
      </c>
      <c r="D221" s="1" t="s">
        <v>10</v>
      </c>
      <c r="E221" s="316">
        <v>4</v>
      </c>
      <c r="F221" s="316">
        <v>100</v>
      </c>
      <c r="G221" s="316" t="s">
        <v>13</v>
      </c>
      <c r="H221" s="316">
        <v>0</v>
      </c>
      <c r="J221" s="316">
        <v>5</v>
      </c>
      <c r="K221" s="316">
        <v>1523.5</v>
      </c>
      <c r="L221" s="316">
        <v>30.713759513522167</v>
      </c>
      <c r="M221" s="316"/>
      <c r="O221" s="316">
        <v>3</v>
      </c>
      <c r="P221" s="316">
        <v>556.5</v>
      </c>
      <c r="Q221" s="316" t="s">
        <v>13</v>
      </c>
      <c r="R221" s="316"/>
    </row>
    <row r="222" spans="1:18">
      <c r="A222" s="1" t="s">
        <v>26</v>
      </c>
      <c r="B222" s="316">
        <v>462.6</v>
      </c>
      <c r="D222" s="1" t="s">
        <v>10</v>
      </c>
      <c r="E222" s="316">
        <v>0</v>
      </c>
      <c r="F222" s="316">
        <v>0</v>
      </c>
      <c r="G222" s="316" t="s">
        <v>13</v>
      </c>
      <c r="H222" s="316">
        <v>0</v>
      </c>
      <c r="J222" s="316"/>
      <c r="K222" s="316"/>
      <c r="L222" s="316"/>
      <c r="M222" s="316"/>
      <c r="O222" s="316"/>
      <c r="P222" s="316"/>
      <c r="Q222" s="316"/>
      <c r="R222" s="316"/>
    </row>
    <row r="223" spans="1:18">
      <c r="B223" s="316"/>
      <c r="D223" s="1" t="s">
        <v>17</v>
      </c>
      <c r="E223" s="316">
        <v>5</v>
      </c>
      <c r="F223" s="316">
        <v>30</v>
      </c>
      <c r="G223" s="316">
        <v>10.109572325902837</v>
      </c>
      <c r="H223" s="316">
        <v>0</v>
      </c>
      <c r="J223" s="316"/>
      <c r="K223" s="316"/>
      <c r="L223" s="316"/>
      <c r="M223" s="316"/>
      <c r="O223" s="316"/>
      <c r="P223" s="316"/>
      <c r="Q223" s="316"/>
      <c r="R223" s="316"/>
    </row>
    <row r="224" spans="1:18">
      <c r="A224" s="1" t="s">
        <v>26</v>
      </c>
      <c r="B224" s="316">
        <v>463.9</v>
      </c>
      <c r="D224" s="1" t="s">
        <v>10</v>
      </c>
      <c r="E224" s="316">
        <v>0</v>
      </c>
      <c r="F224" s="316">
        <v>0</v>
      </c>
      <c r="G224" s="316" t="s">
        <v>13</v>
      </c>
      <c r="H224" s="316">
        <v>0</v>
      </c>
      <c r="J224" s="316"/>
      <c r="K224" s="316"/>
      <c r="L224" s="316"/>
      <c r="M224" s="316"/>
      <c r="O224" s="316"/>
      <c r="P224" s="316"/>
      <c r="Q224" s="316"/>
      <c r="R224" s="316"/>
    </row>
    <row r="225" spans="1:18">
      <c r="B225" s="316"/>
      <c r="D225" s="1" t="s">
        <v>17</v>
      </c>
      <c r="E225" s="316">
        <v>0</v>
      </c>
      <c r="F225" s="316">
        <v>0</v>
      </c>
      <c r="G225" s="316" t="s">
        <v>13</v>
      </c>
      <c r="H225" s="316">
        <v>0</v>
      </c>
      <c r="J225" s="316"/>
      <c r="K225" s="316"/>
      <c r="L225" s="316"/>
      <c r="M225" s="316"/>
      <c r="O225" s="316"/>
      <c r="P225" s="316"/>
      <c r="Q225" s="316"/>
      <c r="R225" s="316"/>
    </row>
    <row r="226" spans="1:18">
      <c r="A226" s="1" t="s">
        <v>26</v>
      </c>
      <c r="B226" s="316">
        <v>469.9</v>
      </c>
      <c r="D226" s="1" t="s">
        <v>10</v>
      </c>
      <c r="E226" s="316">
        <v>0</v>
      </c>
      <c r="F226" s="316">
        <v>0</v>
      </c>
      <c r="G226" s="316" t="s">
        <v>13</v>
      </c>
      <c r="H226" s="316">
        <v>0</v>
      </c>
      <c r="J226" s="316"/>
      <c r="K226" s="316"/>
      <c r="L226" s="316"/>
      <c r="M226" s="316"/>
      <c r="O226" s="316"/>
      <c r="P226" s="316"/>
      <c r="Q226" s="316"/>
      <c r="R226" s="316"/>
    </row>
    <row r="227" spans="1:18">
      <c r="B227" s="316"/>
      <c r="D227" s="1" t="s">
        <v>17</v>
      </c>
      <c r="E227" s="316">
        <v>0</v>
      </c>
      <c r="F227" s="316">
        <v>0</v>
      </c>
      <c r="G227" s="316" t="s">
        <v>13</v>
      </c>
      <c r="H227" s="316">
        <v>0</v>
      </c>
      <c r="J227" s="316"/>
      <c r="K227" s="316"/>
      <c r="L227" s="316"/>
      <c r="M227" s="316"/>
      <c r="O227" s="316"/>
      <c r="P227" s="316"/>
      <c r="Q227" s="316"/>
      <c r="R227" s="316"/>
    </row>
    <row r="228" spans="1:18">
      <c r="A228" s="1" t="s">
        <v>26</v>
      </c>
      <c r="B228" s="316">
        <v>470</v>
      </c>
      <c r="D228" s="1" t="s">
        <v>10</v>
      </c>
      <c r="E228" s="316">
        <v>0</v>
      </c>
      <c r="F228" s="316">
        <v>0</v>
      </c>
      <c r="G228" s="316" t="s">
        <v>13</v>
      </c>
      <c r="H228" s="316">
        <v>0</v>
      </c>
      <c r="J228" s="316"/>
      <c r="K228" s="316"/>
      <c r="L228" s="316"/>
      <c r="M228" s="316"/>
      <c r="O228" s="316"/>
      <c r="P228" s="316"/>
      <c r="Q228" s="316"/>
      <c r="R228" s="316"/>
    </row>
    <row r="229" spans="1:18">
      <c r="B229" s="316"/>
      <c r="D229" s="1" t="s">
        <v>17</v>
      </c>
      <c r="E229" s="316">
        <v>5</v>
      </c>
      <c r="F229" s="316">
        <v>613</v>
      </c>
      <c r="G229" s="316">
        <v>41.324949542437281</v>
      </c>
      <c r="H229" s="316">
        <v>1</v>
      </c>
      <c r="J229" s="316"/>
      <c r="K229" s="316"/>
      <c r="L229" s="316"/>
      <c r="M229" s="316"/>
      <c r="O229" s="316"/>
      <c r="P229" s="316"/>
      <c r="Q229" s="316"/>
      <c r="R229" s="316"/>
    </row>
    <row r="230" spans="1:18">
      <c r="A230" s="1" t="s">
        <v>26</v>
      </c>
      <c r="B230" s="316">
        <v>477.5</v>
      </c>
      <c r="D230" s="1" t="s">
        <v>10</v>
      </c>
      <c r="E230" s="316">
        <v>0</v>
      </c>
      <c r="F230" s="316">
        <v>0</v>
      </c>
      <c r="G230" s="316" t="s">
        <v>13</v>
      </c>
      <c r="H230" s="316">
        <v>0</v>
      </c>
      <c r="J230" s="316"/>
      <c r="K230" s="316"/>
      <c r="L230" s="316"/>
      <c r="M230" s="316"/>
      <c r="O230" s="316"/>
      <c r="P230" s="316"/>
      <c r="Q230" s="316"/>
      <c r="R230" s="316"/>
    </row>
    <row r="231" spans="1:18">
      <c r="B231" s="316"/>
      <c r="D231" s="1" t="s">
        <v>17</v>
      </c>
      <c r="E231" s="316">
        <v>5</v>
      </c>
      <c r="F231" s="316">
        <v>1733</v>
      </c>
      <c r="G231" s="316">
        <v>59.926712293398914</v>
      </c>
      <c r="H231" s="316">
        <v>2</v>
      </c>
      <c r="J231" s="316"/>
      <c r="K231" s="316"/>
      <c r="L231" s="316"/>
      <c r="M231" s="316"/>
      <c r="O231" s="316"/>
      <c r="P231" s="316"/>
      <c r="Q231" s="316"/>
      <c r="R231" s="316"/>
    </row>
    <row r="232" spans="1:18">
      <c r="A232" s="1" t="s">
        <v>27</v>
      </c>
      <c r="B232" s="316">
        <v>594</v>
      </c>
      <c r="D232" s="1" t="s">
        <v>17</v>
      </c>
      <c r="E232" s="316">
        <v>31</v>
      </c>
      <c r="F232" s="316">
        <v>91</v>
      </c>
      <c r="G232" s="316">
        <v>7.6111794209580399</v>
      </c>
      <c r="H232" s="316">
        <v>0</v>
      </c>
      <c r="J232" s="316">
        <v>30</v>
      </c>
      <c r="K232" s="316">
        <v>5172</v>
      </c>
      <c r="L232" s="316">
        <v>119.52857536432667</v>
      </c>
      <c r="M232" s="316"/>
      <c r="O232" s="316">
        <v>31</v>
      </c>
      <c r="P232" s="316">
        <v>1920</v>
      </c>
      <c r="Q232" s="316">
        <v>30.08497638137532</v>
      </c>
      <c r="R232" s="316"/>
    </row>
    <row r="233" spans="1:18">
      <c r="A233" s="1" t="s">
        <v>28</v>
      </c>
      <c r="B233" s="316">
        <v>594</v>
      </c>
      <c r="D233" s="1" t="s">
        <v>10</v>
      </c>
      <c r="E233" s="316">
        <v>0</v>
      </c>
      <c r="F233" s="316">
        <v>0</v>
      </c>
      <c r="G233" s="316" t="s">
        <v>13</v>
      </c>
      <c r="H233" s="316">
        <v>0</v>
      </c>
      <c r="J233" s="316"/>
      <c r="K233" s="316"/>
      <c r="L233" s="316"/>
      <c r="M233" s="316"/>
      <c r="O233" s="316"/>
      <c r="P233" s="316"/>
      <c r="Q233" s="316"/>
      <c r="R233" s="316"/>
    </row>
    <row r="234" spans="1:18">
      <c r="B234" s="316"/>
      <c r="D234" s="1" t="s">
        <v>17</v>
      </c>
      <c r="E234" s="316">
        <v>5</v>
      </c>
      <c r="F234" s="316">
        <v>85</v>
      </c>
      <c r="G234" s="316">
        <v>20.344197181422789</v>
      </c>
      <c r="H234" s="316">
        <v>0</v>
      </c>
      <c r="J234" s="316"/>
      <c r="K234" s="316"/>
      <c r="L234" s="316"/>
      <c r="M234" s="316"/>
      <c r="O234" s="316"/>
      <c r="P234" s="316"/>
      <c r="Q234" s="316"/>
      <c r="R234" s="316"/>
    </row>
    <row r="235" spans="1:18">
      <c r="A235" s="1" t="s">
        <v>28</v>
      </c>
      <c r="B235" s="316">
        <v>608.70000000000005</v>
      </c>
      <c r="D235" s="1" t="s">
        <v>10</v>
      </c>
      <c r="E235" s="316">
        <v>0</v>
      </c>
      <c r="F235" s="316">
        <v>0</v>
      </c>
      <c r="G235" s="316" t="s">
        <v>13</v>
      </c>
      <c r="H235" s="316">
        <v>0</v>
      </c>
      <c r="J235" s="316"/>
      <c r="K235" s="316"/>
      <c r="L235" s="316"/>
      <c r="M235" s="316"/>
      <c r="O235" s="316"/>
      <c r="P235" s="316"/>
      <c r="Q235" s="316"/>
      <c r="R235" s="316"/>
    </row>
    <row r="236" spans="1:18">
      <c r="B236" s="316"/>
      <c r="D236" s="1" t="s">
        <v>17</v>
      </c>
      <c r="E236" s="316">
        <v>0</v>
      </c>
      <c r="F236" s="316">
        <v>0</v>
      </c>
      <c r="G236" s="316" t="s">
        <v>13</v>
      </c>
      <c r="H236" s="316">
        <v>0</v>
      </c>
      <c r="J236" s="316"/>
      <c r="K236" s="316"/>
      <c r="L236" s="316"/>
      <c r="M236" s="316"/>
      <c r="O236" s="316"/>
      <c r="P236" s="316"/>
      <c r="Q236" s="316"/>
      <c r="R236" s="316"/>
    </row>
    <row r="237" spans="1:18">
      <c r="A237" s="1" t="s">
        <v>28</v>
      </c>
      <c r="B237" s="316">
        <v>619.29999999999995</v>
      </c>
      <c r="D237" s="1" t="s">
        <v>10</v>
      </c>
      <c r="E237" s="316">
        <v>0</v>
      </c>
      <c r="F237" s="316">
        <v>0</v>
      </c>
      <c r="G237" s="316" t="s">
        <v>13</v>
      </c>
      <c r="H237" s="316">
        <v>0</v>
      </c>
      <c r="J237" s="316"/>
      <c r="K237" s="316"/>
      <c r="L237" s="316"/>
      <c r="M237" s="316"/>
      <c r="O237" s="316"/>
      <c r="P237" s="316"/>
      <c r="Q237" s="316"/>
      <c r="R237" s="316"/>
    </row>
    <row r="238" spans="1:18">
      <c r="B238" s="316"/>
      <c r="D238" s="1" t="s">
        <v>17</v>
      </c>
      <c r="E238" s="316">
        <v>5</v>
      </c>
      <c r="F238" s="316">
        <v>414</v>
      </c>
      <c r="G238" s="316">
        <v>118.58957230100762</v>
      </c>
      <c r="H238" s="316">
        <v>1</v>
      </c>
      <c r="J238" s="316"/>
      <c r="K238" s="316"/>
      <c r="L238" s="316"/>
      <c r="M238" s="316"/>
      <c r="O238" s="316"/>
      <c r="P238" s="316"/>
      <c r="Q238" s="316"/>
      <c r="R238" s="316"/>
    </row>
    <row r="239" spans="1:18">
      <c r="A239" s="1" t="s">
        <v>29</v>
      </c>
      <c r="B239" s="316">
        <v>791.5</v>
      </c>
      <c r="D239" s="1" t="s">
        <v>17</v>
      </c>
      <c r="E239" s="316">
        <v>31</v>
      </c>
      <c r="F239" s="316">
        <v>365</v>
      </c>
      <c r="G239" s="316">
        <v>27.764598280951137</v>
      </c>
      <c r="H239" s="316">
        <v>0</v>
      </c>
      <c r="J239" s="316">
        <v>29</v>
      </c>
      <c r="K239" s="316">
        <v>1414</v>
      </c>
      <c r="L239" s="316">
        <v>136.13896186836052</v>
      </c>
      <c r="M239" s="316"/>
      <c r="O239" s="316">
        <v>30</v>
      </c>
      <c r="P239" s="316">
        <v>770</v>
      </c>
      <c r="Q239" s="316">
        <v>62.652091849791276</v>
      </c>
      <c r="R239" s="316"/>
    </row>
    <row r="240" spans="1:18">
      <c r="A240" s="1" t="s">
        <v>30</v>
      </c>
      <c r="B240" s="316">
        <v>791.5</v>
      </c>
      <c r="D240" s="1" t="s">
        <v>10</v>
      </c>
      <c r="E240" s="316">
        <v>0</v>
      </c>
      <c r="F240" s="316">
        <v>0</v>
      </c>
      <c r="G240" s="316" t="s">
        <v>13</v>
      </c>
      <c r="H240" s="316">
        <v>0</v>
      </c>
      <c r="J240" s="316"/>
      <c r="K240" s="316"/>
      <c r="L240" s="316"/>
      <c r="M240" s="316"/>
      <c r="O240" s="316"/>
      <c r="P240" s="316"/>
      <c r="Q240" s="316"/>
      <c r="R240" s="316"/>
    </row>
    <row r="241" spans="1:18">
      <c r="B241" s="316"/>
      <c r="D241" s="1" t="s">
        <v>17</v>
      </c>
      <c r="E241" s="316">
        <v>5</v>
      </c>
      <c r="F241" s="316">
        <v>292</v>
      </c>
      <c r="G241" s="316">
        <v>41.594892813340365</v>
      </c>
      <c r="H241" s="316">
        <v>1</v>
      </c>
      <c r="J241" s="316"/>
      <c r="K241" s="316"/>
      <c r="L241" s="316"/>
      <c r="M241" s="316"/>
      <c r="O241" s="316"/>
      <c r="P241" s="316"/>
      <c r="Q241" s="316"/>
      <c r="R241" s="316"/>
    </row>
    <row r="242" spans="1:18">
      <c r="A242" s="1" t="s">
        <v>30</v>
      </c>
      <c r="B242" s="316">
        <v>793.7</v>
      </c>
      <c r="D242" s="1" t="s">
        <v>10</v>
      </c>
      <c r="E242" s="316">
        <v>0</v>
      </c>
      <c r="F242" s="316">
        <v>0</v>
      </c>
      <c r="G242" s="316" t="s">
        <v>13</v>
      </c>
      <c r="H242" s="316">
        <v>0</v>
      </c>
      <c r="J242" s="316"/>
      <c r="K242" s="316"/>
      <c r="L242" s="316"/>
      <c r="M242" s="316"/>
      <c r="O242" s="316"/>
      <c r="P242" s="316"/>
      <c r="Q242" s="316"/>
      <c r="R242" s="316"/>
    </row>
    <row r="243" spans="1:18">
      <c r="B243" s="316"/>
      <c r="D243" s="1" t="s">
        <v>17</v>
      </c>
      <c r="E243" s="316">
        <v>5</v>
      </c>
      <c r="F243" s="316">
        <v>327</v>
      </c>
      <c r="G243" s="316">
        <v>113.93770566482212</v>
      </c>
      <c r="H243" s="316">
        <v>2</v>
      </c>
      <c r="J243" s="316"/>
      <c r="K243" s="316"/>
      <c r="L243" s="316"/>
      <c r="M243" s="316"/>
      <c r="O243" s="316"/>
      <c r="P243" s="316"/>
      <c r="Q243" s="316"/>
      <c r="R243" s="316"/>
    </row>
    <row r="244" spans="1:18">
      <c r="A244" s="1" t="s">
        <v>30</v>
      </c>
      <c r="B244" s="316">
        <v>797.3</v>
      </c>
      <c r="D244" s="1" t="s">
        <v>10</v>
      </c>
      <c r="E244" s="316">
        <v>0</v>
      </c>
      <c r="F244" s="316">
        <v>0</v>
      </c>
      <c r="G244" s="316" t="s">
        <v>13</v>
      </c>
      <c r="H244" s="316">
        <v>0</v>
      </c>
      <c r="J244" s="316"/>
      <c r="K244" s="316"/>
      <c r="L244" s="316"/>
      <c r="M244" s="316"/>
      <c r="O244" s="316"/>
      <c r="P244" s="316"/>
      <c r="Q244" s="316"/>
      <c r="R244" s="316"/>
    </row>
    <row r="245" spans="1:18">
      <c r="B245" s="316"/>
      <c r="D245" s="1" t="s">
        <v>17</v>
      </c>
      <c r="E245" s="316">
        <v>0</v>
      </c>
      <c r="F245" s="316">
        <v>0</v>
      </c>
      <c r="G245" s="316" t="s">
        <v>13</v>
      </c>
      <c r="H245" s="316">
        <v>0</v>
      </c>
      <c r="J245" s="316"/>
      <c r="K245" s="316"/>
      <c r="L245" s="316"/>
      <c r="M245" s="316"/>
      <c r="O245" s="316"/>
      <c r="P245" s="316"/>
      <c r="Q245" s="316"/>
      <c r="R245" s="316"/>
    </row>
    <row r="246" spans="1:18">
      <c r="A246" s="1" t="s">
        <v>31</v>
      </c>
      <c r="B246" s="316">
        <v>935.5</v>
      </c>
      <c r="D246" s="1" t="s">
        <v>17</v>
      </c>
      <c r="E246" s="316">
        <v>6</v>
      </c>
      <c r="F246" s="316">
        <v>36</v>
      </c>
      <c r="G246" s="316">
        <v>13.603036439240677</v>
      </c>
      <c r="H246" s="316">
        <v>0</v>
      </c>
      <c r="J246" s="316">
        <v>10</v>
      </c>
      <c r="K246" s="316">
        <v>111</v>
      </c>
      <c r="L246" s="316">
        <v>21.640745632291104</v>
      </c>
      <c r="M246" s="316"/>
      <c r="O246" s="316">
        <v>10</v>
      </c>
      <c r="P246" s="316">
        <v>58</v>
      </c>
      <c r="Q246" s="316">
        <v>14.257626228538815</v>
      </c>
      <c r="R246" s="316"/>
    </row>
    <row r="247" spans="1:18">
      <c r="B247" s="316"/>
      <c r="E247" s="316"/>
      <c r="F247" s="316"/>
      <c r="G247" s="316"/>
      <c r="H247" s="316"/>
      <c r="J247" s="316"/>
      <c r="K247" s="316"/>
      <c r="L247" s="316"/>
      <c r="M247" s="316"/>
      <c r="O247" s="316"/>
      <c r="P247" s="316"/>
      <c r="Q247" s="316"/>
      <c r="R247" s="316"/>
    </row>
    <row r="248" spans="1:18">
      <c r="A248" s="1" t="s">
        <v>39</v>
      </c>
      <c r="B248" s="316"/>
      <c r="E248" s="316"/>
      <c r="F248" s="316"/>
      <c r="G248" s="316"/>
      <c r="H248" s="316"/>
      <c r="J248" s="316"/>
      <c r="K248" s="316"/>
      <c r="L248" s="316"/>
      <c r="M248" s="316"/>
      <c r="O248" s="316"/>
      <c r="P248" s="316"/>
      <c r="Q248" s="316"/>
      <c r="R248" s="316"/>
    </row>
    <row r="249" spans="1:18">
      <c r="A249" s="1" t="s">
        <v>40</v>
      </c>
      <c r="B249" s="316"/>
      <c r="E249" s="316"/>
      <c r="F249" s="316"/>
      <c r="G249" s="316"/>
      <c r="H249" s="316"/>
      <c r="J249" s="316"/>
      <c r="K249" s="316"/>
      <c r="L249" s="316"/>
      <c r="M249" s="316"/>
      <c r="O249" s="316"/>
      <c r="P249" s="316"/>
      <c r="Q249" s="316"/>
      <c r="R249" s="316"/>
    </row>
    <row r="250" spans="1:18">
      <c r="A250" s="1" t="s">
        <v>115</v>
      </c>
      <c r="B250" s="316"/>
      <c r="E250" s="316"/>
      <c r="F250" s="316"/>
      <c r="G250" s="316"/>
      <c r="H250" s="316"/>
      <c r="J250" s="316"/>
      <c r="K250" s="316"/>
      <c r="L250" s="316"/>
      <c r="M250" s="316"/>
      <c r="O250" s="316"/>
      <c r="P250" s="316"/>
      <c r="Q250" s="316"/>
      <c r="R250" s="316"/>
    </row>
    <row r="251" spans="1:18">
      <c r="A251" s="1" t="s">
        <v>42</v>
      </c>
      <c r="B251" s="316"/>
      <c r="E251" s="316"/>
      <c r="F251" s="316"/>
      <c r="G251" s="316"/>
      <c r="H251" s="316"/>
      <c r="J251" s="316"/>
      <c r="K251" s="316"/>
      <c r="L251" s="316"/>
      <c r="M251" s="316"/>
      <c r="O251" s="316"/>
      <c r="P251" s="316"/>
      <c r="Q251" s="316"/>
      <c r="R251" s="316"/>
    </row>
    <row r="252" spans="1:18">
      <c r="A252" s="1" t="s">
        <v>116</v>
      </c>
      <c r="B252" s="316"/>
      <c r="E252" s="316"/>
      <c r="F252" s="316"/>
      <c r="G252" s="316"/>
      <c r="H252" s="316"/>
      <c r="J252" s="316"/>
      <c r="K252" s="316"/>
      <c r="L252" s="316"/>
      <c r="M252" s="316"/>
      <c r="O252" s="316"/>
      <c r="P252" s="316"/>
      <c r="Q252" s="316"/>
      <c r="R252" s="316"/>
    </row>
    <row r="253" spans="1:18">
      <c r="A253" s="1" t="s">
        <v>117</v>
      </c>
      <c r="B253" s="316"/>
      <c r="E253" s="316"/>
      <c r="F253" s="316"/>
      <c r="G253" s="316"/>
      <c r="H253" s="316"/>
      <c r="J253" s="316"/>
      <c r="K253" s="316"/>
      <c r="L253" s="316"/>
      <c r="M253" s="316"/>
      <c r="O253" s="316"/>
      <c r="P253" s="316"/>
      <c r="Q253" s="316"/>
      <c r="R253" s="316"/>
    </row>
  </sheetData>
  <mergeCells count="6">
    <mergeCell ref="E1:G1"/>
    <mergeCell ref="J1:L1"/>
    <mergeCell ref="O1:Q1"/>
    <mergeCell ref="E61:G61"/>
    <mergeCell ref="J61:L61"/>
    <mergeCell ref="O61:Q61"/>
  </mergeCells>
  <conditionalFormatting sqref="H75:H76">
    <cfRule type="expression" dxfId="1336" priority="246" stopIfTrue="1">
      <formula>$H$73/$E$73&gt;0.1</formula>
    </cfRule>
  </conditionalFormatting>
  <conditionalFormatting sqref="H84:H85">
    <cfRule type="expression" dxfId="1335" priority="247" stopIfTrue="1">
      <formula>$H$82/$E$82&gt;0.1</formula>
    </cfRule>
  </conditionalFormatting>
  <conditionalFormatting sqref="H91">
    <cfRule type="expression" dxfId="1334" priority="248" stopIfTrue="1">
      <formula>$H$89/$E$89&gt;0.1</formula>
    </cfRule>
  </conditionalFormatting>
  <conditionalFormatting sqref="H99 H103">
    <cfRule type="expression" dxfId="1333" priority="249" stopIfTrue="1">
      <formula>$H$97/$E$97&gt;0.1</formula>
    </cfRule>
  </conditionalFormatting>
  <conditionalFormatting sqref="H110">
    <cfRule type="expression" dxfId="1332" priority="250" stopIfTrue="1">
      <formula>$H$108/$E$108&gt;0.1</formula>
    </cfRule>
  </conditionalFormatting>
  <conditionalFormatting sqref="H117">
    <cfRule type="expression" dxfId="1331" priority="251" stopIfTrue="1">
      <formula>$H$115/$E$115&gt;0.1</formula>
    </cfRule>
  </conditionalFormatting>
  <conditionalFormatting sqref="H93:H94 H67 H86 H112 H64 H77">
    <cfRule type="expression" dxfId="1330" priority="252" stopIfTrue="1">
      <formula>$H$62/$E$62&gt;0.1</formula>
    </cfRule>
  </conditionalFormatting>
  <conditionalFormatting sqref="Q108 R65 Q75 L97 L115 L75 Q91 L108 L89 L110 G117 G110 G99 L73 Q84 L82 L71 R68 M68 Q117 Q115 Q64:Q65 L84 L86:L87 L91 L80 L99 Q97 L106 L112:L113 L117 Q71 Q73 L95 Q82 Q86:Q87 Q89 Q80 Q99 Q106 Q110 Q112:Q113 M65 L67:L69 L64:L65 Q67:Q69 L93 Q93 Q95 L78 Q78 L101 G103 L103 Q101 Q103">
    <cfRule type="cellIs" dxfId="1329" priority="253" stopIfTrue="1" operator="equal">
      <formula>"N/A"</formula>
    </cfRule>
    <cfRule type="cellIs" dxfId="1328" priority="254" stopIfTrue="1" operator="equal">
      <formula>"&lt;4"</formula>
    </cfRule>
    <cfRule type="cellIs" dxfId="1327" priority="255" stopIfTrue="1" operator="greaterThan">
      <formula>200</formula>
    </cfRule>
  </conditionalFormatting>
  <conditionalFormatting sqref="G91 G75:G76 G68 G84:G85 G65">
    <cfRule type="cellIs" dxfId="1326" priority="256" stopIfTrue="1" operator="equal">
      <formula>"N/A"</formula>
    </cfRule>
    <cfRule type="cellIs" dxfId="1325" priority="257" stopIfTrue="1" operator="equal">
      <formula>"&lt;4"</formula>
    </cfRule>
    <cfRule type="cellIs" dxfId="1324" priority="258" stopIfTrue="1" operator="greaterThanOrEqual">
      <formula>2000</formula>
    </cfRule>
  </conditionalFormatting>
  <conditionalFormatting sqref="G92 G118 G111 N71:N74 G95:G104">
    <cfRule type="cellIs" dxfId="1323" priority="259" stopIfTrue="1" operator="equal">
      <formula>"N/A"</formula>
    </cfRule>
    <cfRule type="cellIs" dxfId="1322" priority="260" stopIfTrue="1" operator="greaterThan">
      <formula>130</formula>
    </cfRule>
  </conditionalFormatting>
  <conditionalFormatting sqref="M98 M92 R92 M109 R109 M111 M118:M119 R118:R119 M76 R76 M85 R85 M70 R70 M72 M74 M81 M83 R74 M88 M90 M96 M107 R98 M114 M116 R72 R81 R83 R88 R90 R96 R79 R107 R111 R114 R116 M79 N78:N83 R100 M100 M102 R102 R104:R105 M104:M105">
    <cfRule type="cellIs" dxfId="1321" priority="261" stopIfTrue="1" operator="greaterThan">
      <formula>0</formula>
    </cfRule>
  </conditionalFormatting>
  <conditionalFormatting sqref="N113:N116 N106:N109 N95:N98 R117 M69 M71 M73 M75 R80 M82 M84 M86:M87 M89 M91 M93:M95 M97 M99 M106 M108 M110 M112:M113 M115 M117 R110 R69 R71 R73 R75 M67 R82 R84 R86:R87 R89 R91 R93:R95 R97 R99 R115 R108 R106 R112:R113 R64 R67 M64 M80 R77:R78 M77:M78 N101:N102 M101 M103 R101 R103">
    <cfRule type="expression" dxfId="1320" priority="262" stopIfTrue="1">
      <formula>M64/J64&gt;0.1</formula>
    </cfRule>
  </conditionalFormatting>
  <conditionalFormatting sqref="Q118:Q119 Q116 L70 L72 L74 L81 L83 L85 L88 L90 L92 L96 L98 L107 L109 L111 L114 L116 L118:L119 Q70 Q72 Q74 Q81 Q83 Q85 Q88 Q90 Q92 Q96 Q98 Q79 Q107 Q109 Q111 Q114 Q76:Q77 L94 Q94 L76:L77 L79 Q100 L100 L102 Q102 Q104:Q105 L104:L105">
    <cfRule type="cellIs" dxfId="1319" priority="263" stopIfTrue="1" operator="equal">
      <formula>"N/A"</formula>
    </cfRule>
    <cfRule type="cellIs" dxfId="1318" priority="264" stopIfTrue="1" operator="greaterThan">
      <formula>130</formula>
    </cfRule>
    <cfRule type="cellIs" dxfId="1317" priority="265" stopIfTrue="1" operator="lessThanOrEqual">
      <formula>130</formula>
    </cfRule>
  </conditionalFormatting>
  <conditionalFormatting sqref="G64 G67 G86 G93 G112">
    <cfRule type="cellIs" dxfId="1316" priority="266" stopIfTrue="1" operator="equal">
      <formula>"N/A"</formula>
    </cfRule>
    <cfRule type="cellIs" dxfId="1315" priority="267" stopIfTrue="1" operator="equal">
      <formula>"&lt;4"</formula>
    </cfRule>
    <cfRule type="cellIs" dxfId="1314" priority="268" stopIfTrue="1" operator="greaterThan">
      <formula>2000</formula>
    </cfRule>
  </conditionalFormatting>
  <conditionalFormatting sqref="G119 G94 G105 G77">
    <cfRule type="cellIs" dxfId="1313" priority="269" stopIfTrue="1" operator="equal">
      <formula>"N/A"</formula>
    </cfRule>
    <cfRule type="cellIs" dxfId="1312" priority="270" stopIfTrue="1" operator="equal">
      <formula>"&lt;4"</formula>
    </cfRule>
    <cfRule type="cellIs" dxfId="1311" priority="271" stopIfTrue="1" operator="greaterThan">
      <formula>2000</formula>
    </cfRule>
  </conditionalFormatting>
  <conditionalFormatting sqref="H75:H76">
    <cfRule type="expression" dxfId="1310" priority="245" stopIfTrue="1">
      <formula>$H$73/$E$73&gt;0.1</formula>
    </cfRule>
  </conditionalFormatting>
  <conditionalFormatting sqref="G75:G76">
    <cfRule type="cellIs" dxfId="1309" priority="242" stopIfTrue="1" operator="equal">
      <formula>"N/A"</formula>
    </cfRule>
    <cfRule type="cellIs" dxfId="1308" priority="243" stopIfTrue="1" operator="equal">
      <formula>"&lt;4"</formula>
    </cfRule>
    <cfRule type="cellIs" dxfId="1307" priority="244" stopIfTrue="1" operator="greaterThanOrEqual">
      <formula>2000</formula>
    </cfRule>
  </conditionalFormatting>
  <conditionalFormatting sqref="G75 G73 G71">
    <cfRule type="cellIs" dxfId="1306" priority="239" stopIfTrue="1" operator="equal">
      <formula>"N/A"</formula>
    </cfRule>
    <cfRule type="cellIs" dxfId="1305" priority="240" stopIfTrue="1" operator="equal">
      <formula>"&lt;4"</formula>
    </cfRule>
    <cfRule type="cellIs" dxfId="1304" priority="241" stopIfTrue="1" operator="greaterThan">
      <formula>200</formula>
    </cfRule>
  </conditionalFormatting>
  <conditionalFormatting sqref="G70 G72 G74 G76">
    <cfRule type="cellIs" dxfId="1303" priority="236" stopIfTrue="1" operator="equal">
      <formula>"N/A"</formula>
    </cfRule>
    <cfRule type="cellIs" dxfId="1302" priority="237" stopIfTrue="1" operator="greaterThan">
      <formula>130</formula>
    </cfRule>
    <cfRule type="cellIs" dxfId="1301" priority="238" stopIfTrue="1" operator="lessThanOrEqual">
      <formula>130</formula>
    </cfRule>
  </conditionalFormatting>
  <conditionalFormatting sqref="H76 H70 H72 H74">
    <cfRule type="cellIs" dxfId="1300" priority="235" stopIfTrue="1" operator="greaterThan">
      <formula>0</formula>
    </cfRule>
  </conditionalFormatting>
  <conditionalFormatting sqref="H69:H76">
    <cfRule type="expression" dxfId="1299" priority="234" stopIfTrue="1">
      <formula>H69/E69&gt;0.1</formula>
    </cfRule>
  </conditionalFormatting>
  <conditionalFormatting sqref="H69">
    <cfRule type="expression" dxfId="1298" priority="233" stopIfTrue="1">
      <formula>H69/E69&gt;0.1</formula>
    </cfRule>
  </conditionalFormatting>
  <conditionalFormatting sqref="H65">
    <cfRule type="cellIs" dxfId="1297" priority="230" stopIfTrue="1" operator="equal">
      <formula>"N/A"</formula>
    </cfRule>
    <cfRule type="cellIs" dxfId="1296" priority="231" stopIfTrue="1" operator="equal">
      <formula>"&lt;4"</formula>
    </cfRule>
    <cfRule type="cellIs" dxfId="1295" priority="232" stopIfTrue="1" operator="greaterThan">
      <formula>200</formula>
    </cfRule>
  </conditionalFormatting>
  <conditionalFormatting sqref="H67 H64">
    <cfRule type="expression" dxfId="1294" priority="229" stopIfTrue="1">
      <formula>H64/E64&gt;0.1</formula>
    </cfRule>
  </conditionalFormatting>
  <conditionalFormatting sqref="H70:H76">
    <cfRule type="expression" dxfId="1293" priority="228" stopIfTrue="1">
      <formula>H70/E70&gt;0.1</formula>
    </cfRule>
  </conditionalFormatting>
  <conditionalFormatting sqref="H70:H76">
    <cfRule type="expression" dxfId="1292" priority="227" stopIfTrue="1">
      <formula>H70/E70&gt;0.1</formula>
    </cfRule>
  </conditionalFormatting>
  <conditionalFormatting sqref="H78">
    <cfRule type="expression" dxfId="1291" priority="226" stopIfTrue="1">
      <formula>$H$73/$E$73&gt;0.1</formula>
    </cfRule>
  </conditionalFormatting>
  <conditionalFormatting sqref="G78">
    <cfRule type="cellIs" dxfId="1290" priority="223" stopIfTrue="1" operator="equal">
      <formula>"N/A"</formula>
    </cfRule>
    <cfRule type="cellIs" dxfId="1289" priority="224" stopIfTrue="1" operator="equal">
      <formula>"&lt;4"</formula>
    </cfRule>
    <cfRule type="cellIs" dxfId="1288" priority="225" stopIfTrue="1" operator="greaterThanOrEqual">
      <formula>2000</formula>
    </cfRule>
  </conditionalFormatting>
  <conditionalFormatting sqref="H78">
    <cfRule type="expression" dxfId="1287" priority="222" stopIfTrue="1">
      <formula>$H$73/$E$73&gt;0.1</formula>
    </cfRule>
  </conditionalFormatting>
  <conditionalFormatting sqref="G78">
    <cfRule type="cellIs" dxfId="1286" priority="219" stopIfTrue="1" operator="equal">
      <formula>"N/A"</formula>
    </cfRule>
    <cfRule type="cellIs" dxfId="1285" priority="220" stopIfTrue="1" operator="equal">
      <formula>"&lt;4"</formula>
    </cfRule>
    <cfRule type="cellIs" dxfId="1284" priority="221" stopIfTrue="1" operator="greaterThanOrEqual">
      <formula>2000</formula>
    </cfRule>
  </conditionalFormatting>
  <conditionalFormatting sqref="G78">
    <cfRule type="cellIs" dxfId="1283" priority="216" stopIfTrue="1" operator="equal">
      <formula>"N/A"</formula>
    </cfRule>
    <cfRule type="cellIs" dxfId="1282" priority="217" stopIfTrue="1" operator="greaterThan">
      <formula>130</formula>
    </cfRule>
    <cfRule type="cellIs" dxfId="1281" priority="218" stopIfTrue="1" operator="lessThanOrEqual">
      <formula>130</formula>
    </cfRule>
  </conditionalFormatting>
  <conditionalFormatting sqref="H78">
    <cfRule type="cellIs" dxfId="1280" priority="215" stopIfTrue="1" operator="greaterThan">
      <formula>0</formula>
    </cfRule>
  </conditionalFormatting>
  <conditionalFormatting sqref="H78">
    <cfRule type="expression" dxfId="1279" priority="214" stopIfTrue="1">
      <formula>H78/E78&gt;0.1</formula>
    </cfRule>
  </conditionalFormatting>
  <conditionalFormatting sqref="H78">
    <cfRule type="expression" dxfId="1278" priority="213" stopIfTrue="1">
      <formula>H78/E78&gt;0.1</formula>
    </cfRule>
  </conditionalFormatting>
  <conditionalFormatting sqref="H78">
    <cfRule type="expression" dxfId="1277" priority="212" stopIfTrue="1">
      <formula>H78/E78&gt;0.1</formula>
    </cfRule>
  </conditionalFormatting>
  <conditionalFormatting sqref="H79:H85">
    <cfRule type="expression" dxfId="1276" priority="211" stopIfTrue="1">
      <formula>$H$73/$E$73&gt;0.1</formula>
    </cfRule>
  </conditionalFormatting>
  <conditionalFormatting sqref="G79:G85">
    <cfRule type="cellIs" dxfId="1275" priority="208" stopIfTrue="1" operator="equal">
      <formula>"N/A"</formula>
    </cfRule>
    <cfRule type="cellIs" dxfId="1274" priority="209" stopIfTrue="1" operator="equal">
      <formula>"&lt;4"</formula>
    </cfRule>
    <cfRule type="cellIs" dxfId="1273" priority="210" stopIfTrue="1" operator="greaterThanOrEqual">
      <formula>2000</formula>
    </cfRule>
  </conditionalFormatting>
  <conditionalFormatting sqref="H79:H85">
    <cfRule type="expression" dxfId="1272" priority="207" stopIfTrue="1">
      <formula>$H$73/$E$73&gt;0.1</formula>
    </cfRule>
  </conditionalFormatting>
  <conditionalFormatting sqref="G79:G85">
    <cfRule type="cellIs" dxfId="1271" priority="204" stopIfTrue="1" operator="equal">
      <formula>"N/A"</formula>
    </cfRule>
    <cfRule type="cellIs" dxfId="1270" priority="205" stopIfTrue="1" operator="equal">
      <formula>"&lt;4"</formula>
    </cfRule>
    <cfRule type="cellIs" dxfId="1269" priority="206" stopIfTrue="1" operator="greaterThanOrEqual">
      <formula>2000</formula>
    </cfRule>
  </conditionalFormatting>
  <conditionalFormatting sqref="G79:G85">
    <cfRule type="cellIs" dxfId="1268" priority="201" stopIfTrue="1" operator="equal">
      <formula>"N/A"</formula>
    </cfRule>
    <cfRule type="cellIs" dxfId="1267" priority="202" stopIfTrue="1" operator="greaterThan">
      <formula>130</formula>
    </cfRule>
    <cfRule type="cellIs" dxfId="1266" priority="203" stopIfTrue="1" operator="lessThanOrEqual">
      <formula>130</formula>
    </cfRule>
  </conditionalFormatting>
  <conditionalFormatting sqref="H79:H85">
    <cfRule type="cellIs" dxfId="1265" priority="200" stopIfTrue="1" operator="greaterThan">
      <formula>0</formula>
    </cfRule>
  </conditionalFormatting>
  <conditionalFormatting sqref="H79:H85">
    <cfRule type="expression" dxfId="1264" priority="199" stopIfTrue="1">
      <formula>H79/E79&gt;0.1</formula>
    </cfRule>
  </conditionalFormatting>
  <conditionalFormatting sqref="H79:H85">
    <cfRule type="expression" dxfId="1263" priority="198" stopIfTrue="1">
      <formula>H79/E79&gt;0.1</formula>
    </cfRule>
  </conditionalFormatting>
  <conditionalFormatting sqref="H79:H85">
    <cfRule type="expression" dxfId="1262" priority="197" stopIfTrue="1">
      <formula>H79/E79&gt;0.1</formula>
    </cfRule>
  </conditionalFormatting>
  <conditionalFormatting sqref="H87">
    <cfRule type="expression" dxfId="1261" priority="196" stopIfTrue="1">
      <formula>$H$82/$E$82&gt;0.1</formula>
    </cfRule>
  </conditionalFormatting>
  <conditionalFormatting sqref="G87">
    <cfRule type="cellIs" dxfId="1260" priority="193" stopIfTrue="1" operator="equal">
      <formula>"N/A"</formula>
    </cfRule>
    <cfRule type="cellIs" dxfId="1259" priority="194" stopIfTrue="1" operator="equal">
      <formula>"&lt;4"</formula>
    </cfRule>
    <cfRule type="cellIs" dxfId="1258" priority="195" stopIfTrue="1" operator="greaterThanOrEqual">
      <formula>2000</formula>
    </cfRule>
  </conditionalFormatting>
  <conditionalFormatting sqref="H87">
    <cfRule type="expression" dxfId="1257" priority="192" stopIfTrue="1">
      <formula>$H$73/$E$73&gt;0.1</formula>
    </cfRule>
  </conditionalFormatting>
  <conditionalFormatting sqref="G87">
    <cfRule type="cellIs" dxfId="1256" priority="189" stopIfTrue="1" operator="equal">
      <formula>"N/A"</formula>
    </cfRule>
    <cfRule type="cellIs" dxfId="1255" priority="190" stopIfTrue="1" operator="equal">
      <formula>"&lt;4"</formula>
    </cfRule>
    <cfRule type="cellIs" dxfId="1254" priority="191" stopIfTrue="1" operator="greaterThanOrEqual">
      <formula>2000</formula>
    </cfRule>
  </conditionalFormatting>
  <conditionalFormatting sqref="H87">
    <cfRule type="expression" dxfId="1253" priority="188" stopIfTrue="1">
      <formula>$H$73/$E$73&gt;0.1</formula>
    </cfRule>
  </conditionalFormatting>
  <conditionalFormatting sqref="G87">
    <cfRule type="cellIs" dxfId="1252" priority="185" stopIfTrue="1" operator="equal">
      <formula>"N/A"</formula>
    </cfRule>
    <cfRule type="cellIs" dxfId="1251" priority="186" stopIfTrue="1" operator="equal">
      <formula>"&lt;4"</formula>
    </cfRule>
    <cfRule type="cellIs" dxfId="1250" priority="187" stopIfTrue="1" operator="greaterThanOrEqual">
      <formula>2000</formula>
    </cfRule>
  </conditionalFormatting>
  <conditionalFormatting sqref="G87">
    <cfRule type="cellIs" dxfId="1249" priority="182" stopIfTrue="1" operator="equal">
      <formula>"N/A"</formula>
    </cfRule>
    <cfRule type="cellIs" dxfId="1248" priority="183" stopIfTrue="1" operator="greaterThan">
      <formula>130</formula>
    </cfRule>
    <cfRule type="cellIs" dxfId="1247" priority="184" stopIfTrue="1" operator="lessThanOrEqual">
      <formula>130</formula>
    </cfRule>
  </conditionalFormatting>
  <conditionalFormatting sqref="H87">
    <cfRule type="cellIs" dxfId="1246" priority="181" stopIfTrue="1" operator="greaterThan">
      <formula>0</formula>
    </cfRule>
  </conditionalFormatting>
  <conditionalFormatting sqref="H87">
    <cfRule type="expression" dxfId="1245" priority="180" stopIfTrue="1">
      <formula>H87/E87&gt;0.1</formula>
    </cfRule>
  </conditionalFormatting>
  <conditionalFormatting sqref="H87">
    <cfRule type="expression" dxfId="1244" priority="179" stopIfTrue="1">
      <formula>H87/E87&gt;0.1</formula>
    </cfRule>
  </conditionalFormatting>
  <conditionalFormatting sqref="H87">
    <cfRule type="expression" dxfId="1243" priority="178" stopIfTrue="1">
      <formula>H87/E87&gt;0.1</formula>
    </cfRule>
  </conditionalFormatting>
  <conditionalFormatting sqref="H88:H92">
    <cfRule type="expression" dxfId="1242" priority="177" stopIfTrue="1">
      <formula>$H$82/$E$82&gt;0.1</formula>
    </cfRule>
  </conditionalFormatting>
  <conditionalFormatting sqref="G88:G92">
    <cfRule type="cellIs" dxfId="1241" priority="174" stopIfTrue="1" operator="equal">
      <formula>"N/A"</formula>
    </cfRule>
    <cfRule type="cellIs" dxfId="1240" priority="175" stopIfTrue="1" operator="equal">
      <formula>"&lt;4"</formula>
    </cfRule>
    <cfRule type="cellIs" dxfId="1239" priority="176" stopIfTrue="1" operator="greaterThanOrEqual">
      <formula>2000</formula>
    </cfRule>
  </conditionalFormatting>
  <conditionalFormatting sqref="H88:H92">
    <cfRule type="expression" dxfId="1238" priority="173" stopIfTrue="1">
      <formula>$H$73/$E$73&gt;0.1</formula>
    </cfRule>
  </conditionalFormatting>
  <conditionalFormatting sqref="G88:G92">
    <cfRule type="cellIs" dxfId="1237" priority="170" stopIfTrue="1" operator="equal">
      <formula>"N/A"</formula>
    </cfRule>
    <cfRule type="cellIs" dxfId="1236" priority="171" stopIfTrue="1" operator="equal">
      <formula>"&lt;4"</formula>
    </cfRule>
    <cfRule type="cellIs" dxfId="1235" priority="172" stopIfTrue="1" operator="greaterThanOrEqual">
      <formula>2000</formula>
    </cfRule>
  </conditionalFormatting>
  <conditionalFormatting sqref="H88:H92">
    <cfRule type="expression" dxfId="1234" priority="169" stopIfTrue="1">
      <formula>$H$73/$E$73&gt;0.1</formula>
    </cfRule>
  </conditionalFormatting>
  <conditionalFormatting sqref="G88:G92">
    <cfRule type="cellIs" dxfId="1233" priority="166" stopIfTrue="1" operator="equal">
      <formula>"N/A"</formula>
    </cfRule>
    <cfRule type="cellIs" dxfId="1232" priority="167" stopIfTrue="1" operator="equal">
      <formula>"&lt;4"</formula>
    </cfRule>
    <cfRule type="cellIs" dxfId="1231" priority="168" stopIfTrue="1" operator="greaterThanOrEqual">
      <formula>2000</formula>
    </cfRule>
  </conditionalFormatting>
  <conditionalFormatting sqref="G88:G92">
    <cfRule type="cellIs" dxfId="1230" priority="163" stopIfTrue="1" operator="equal">
      <formula>"N/A"</formula>
    </cfRule>
    <cfRule type="cellIs" dxfId="1229" priority="164" stopIfTrue="1" operator="greaterThan">
      <formula>130</formula>
    </cfRule>
    <cfRule type="cellIs" dxfId="1228" priority="165" stopIfTrue="1" operator="lessThanOrEqual">
      <formula>130</formula>
    </cfRule>
  </conditionalFormatting>
  <conditionalFormatting sqref="H88:H92">
    <cfRule type="cellIs" dxfId="1227" priority="162" stopIfTrue="1" operator="greaterThan">
      <formula>0</formula>
    </cfRule>
  </conditionalFormatting>
  <conditionalFormatting sqref="H88:H92">
    <cfRule type="expression" dxfId="1226" priority="161" stopIfTrue="1">
      <formula>H88/E88&gt;0.1</formula>
    </cfRule>
  </conditionalFormatting>
  <conditionalFormatting sqref="H88:H92">
    <cfRule type="expression" dxfId="1225" priority="160" stopIfTrue="1">
      <formula>H88/E88&gt;0.1</formula>
    </cfRule>
  </conditionalFormatting>
  <conditionalFormatting sqref="H88:H92">
    <cfRule type="expression" dxfId="1224" priority="159" stopIfTrue="1">
      <formula>H88/E88&gt;0.1</formula>
    </cfRule>
  </conditionalFormatting>
  <conditionalFormatting sqref="H95:H104">
    <cfRule type="expression" dxfId="1223" priority="158" stopIfTrue="1">
      <formula>$H$82/$E$82&gt;0.1</formula>
    </cfRule>
  </conditionalFormatting>
  <conditionalFormatting sqref="G95:G104">
    <cfRule type="cellIs" dxfId="1222" priority="155" stopIfTrue="1" operator="equal">
      <formula>"N/A"</formula>
    </cfRule>
    <cfRule type="cellIs" dxfId="1221" priority="156" stopIfTrue="1" operator="equal">
      <formula>"&lt;4"</formula>
    </cfRule>
    <cfRule type="cellIs" dxfId="1220" priority="157" stopIfTrue="1" operator="greaterThanOrEqual">
      <formula>2000</formula>
    </cfRule>
  </conditionalFormatting>
  <conditionalFormatting sqref="H95:H104">
    <cfRule type="expression" dxfId="1219" priority="154" stopIfTrue="1">
      <formula>$H$73/$E$73&gt;0.1</formula>
    </cfRule>
  </conditionalFormatting>
  <conditionalFormatting sqref="G95:G104">
    <cfRule type="cellIs" dxfId="1218" priority="151" stopIfTrue="1" operator="equal">
      <formula>"N/A"</formula>
    </cfRule>
    <cfRule type="cellIs" dxfId="1217" priority="152" stopIfTrue="1" operator="equal">
      <formula>"&lt;4"</formula>
    </cfRule>
    <cfRule type="cellIs" dxfId="1216" priority="153" stopIfTrue="1" operator="greaterThanOrEqual">
      <formula>2000</formula>
    </cfRule>
  </conditionalFormatting>
  <conditionalFormatting sqref="H95:H104">
    <cfRule type="expression" dxfId="1215" priority="150" stopIfTrue="1">
      <formula>$H$73/$E$73&gt;0.1</formula>
    </cfRule>
  </conditionalFormatting>
  <conditionalFormatting sqref="G95:G104">
    <cfRule type="cellIs" dxfId="1214" priority="147" stopIfTrue="1" operator="equal">
      <formula>"N/A"</formula>
    </cfRule>
    <cfRule type="cellIs" dxfId="1213" priority="148" stopIfTrue="1" operator="equal">
      <formula>"&lt;4"</formula>
    </cfRule>
    <cfRule type="cellIs" dxfId="1212" priority="149" stopIfTrue="1" operator="greaterThanOrEqual">
      <formula>2000</formula>
    </cfRule>
  </conditionalFormatting>
  <conditionalFormatting sqref="G95:G104">
    <cfRule type="cellIs" dxfId="1211" priority="144" stopIfTrue="1" operator="equal">
      <formula>"N/A"</formula>
    </cfRule>
    <cfRule type="cellIs" dxfId="1210" priority="145" stopIfTrue="1" operator="greaterThan">
      <formula>130</formula>
    </cfRule>
    <cfRule type="cellIs" dxfId="1209" priority="146" stopIfTrue="1" operator="lessThanOrEqual">
      <formula>130</formula>
    </cfRule>
  </conditionalFormatting>
  <conditionalFormatting sqref="H95:H104">
    <cfRule type="cellIs" dxfId="1208" priority="143" stopIfTrue="1" operator="greaterThan">
      <formula>0</formula>
    </cfRule>
  </conditionalFormatting>
  <conditionalFormatting sqref="H95:H104">
    <cfRule type="expression" dxfId="1207" priority="142" stopIfTrue="1">
      <formula>H95/E95&gt;0.1</formula>
    </cfRule>
  </conditionalFormatting>
  <conditionalFormatting sqref="H95:H104">
    <cfRule type="expression" dxfId="1206" priority="141" stopIfTrue="1">
      <formula>H95/E95&gt;0.1</formula>
    </cfRule>
  </conditionalFormatting>
  <conditionalFormatting sqref="H95:H104">
    <cfRule type="expression" dxfId="1205" priority="140" stopIfTrue="1">
      <formula>H95/E95&gt;0.1</formula>
    </cfRule>
  </conditionalFormatting>
  <conditionalFormatting sqref="G106">
    <cfRule type="cellIs" dxfId="1204" priority="138" stopIfTrue="1" operator="equal">
      <formula>"N/A"</formula>
    </cfRule>
    <cfRule type="cellIs" dxfId="1203" priority="139" stopIfTrue="1" operator="greaterThan">
      <formula>130</formula>
    </cfRule>
  </conditionalFormatting>
  <conditionalFormatting sqref="H106">
    <cfRule type="expression" dxfId="1202" priority="137" stopIfTrue="1">
      <formula>$H$82/$E$82&gt;0.1</formula>
    </cfRule>
  </conditionalFormatting>
  <conditionalFormatting sqref="G106">
    <cfRule type="cellIs" dxfId="1201" priority="134" stopIfTrue="1" operator="equal">
      <formula>"N/A"</formula>
    </cfRule>
    <cfRule type="cellIs" dxfId="1200" priority="135" stopIfTrue="1" operator="equal">
      <formula>"&lt;4"</formula>
    </cfRule>
    <cfRule type="cellIs" dxfId="1199" priority="136" stopIfTrue="1" operator="greaterThanOrEqual">
      <formula>2000</formula>
    </cfRule>
  </conditionalFormatting>
  <conditionalFormatting sqref="H106">
    <cfRule type="expression" dxfId="1198" priority="133" stopIfTrue="1">
      <formula>$H$73/$E$73&gt;0.1</formula>
    </cfRule>
  </conditionalFormatting>
  <conditionalFormatting sqref="G106">
    <cfRule type="cellIs" dxfId="1197" priority="130" stopIfTrue="1" operator="equal">
      <formula>"N/A"</formula>
    </cfRule>
    <cfRule type="cellIs" dxfId="1196" priority="131" stopIfTrue="1" operator="equal">
      <formula>"&lt;4"</formula>
    </cfRule>
    <cfRule type="cellIs" dxfId="1195" priority="132" stopIfTrue="1" operator="greaterThanOrEqual">
      <formula>2000</formula>
    </cfRule>
  </conditionalFormatting>
  <conditionalFormatting sqref="H106">
    <cfRule type="expression" dxfId="1194" priority="129" stopIfTrue="1">
      <formula>$H$73/$E$73&gt;0.1</formula>
    </cfRule>
  </conditionalFormatting>
  <conditionalFormatting sqref="G106">
    <cfRule type="cellIs" dxfId="1193" priority="126" stopIfTrue="1" operator="equal">
      <formula>"N/A"</formula>
    </cfRule>
    <cfRule type="cellIs" dxfId="1192" priority="127" stopIfTrue="1" operator="equal">
      <formula>"&lt;4"</formula>
    </cfRule>
    <cfRule type="cellIs" dxfId="1191" priority="128" stopIfTrue="1" operator="greaterThanOrEqual">
      <formula>2000</formula>
    </cfRule>
  </conditionalFormatting>
  <conditionalFormatting sqref="G106">
    <cfRule type="cellIs" dxfId="1190" priority="123" stopIfTrue="1" operator="equal">
      <formula>"N/A"</formula>
    </cfRule>
    <cfRule type="cellIs" dxfId="1189" priority="124" stopIfTrue="1" operator="greaterThan">
      <formula>130</formula>
    </cfRule>
    <cfRule type="cellIs" dxfId="1188" priority="125" stopIfTrue="1" operator="lessThanOrEqual">
      <formula>130</formula>
    </cfRule>
  </conditionalFormatting>
  <conditionalFormatting sqref="H106">
    <cfRule type="cellIs" dxfId="1187" priority="122" stopIfTrue="1" operator="greaterThan">
      <formula>0</formula>
    </cfRule>
  </conditionalFormatting>
  <conditionalFormatting sqref="H106">
    <cfRule type="expression" dxfId="1186" priority="121" stopIfTrue="1">
      <formula>H106/E106&gt;0.1</formula>
    </cfRule>
  </conditionalFormatting>
  <conditionalFormatting sqref="H106">
    <cfRule type="expression" dxfId="1185" priority="120" stopIfTrue="1">
      <formula>H106/E106&gt;0.1</formula>
    </cfRule>
  </conditionalFormatting>
  <conditionalFormatting sqref="H106">
    <cfRule type="expression" dxfId="1184" priority="119" stopIfTrue="1">
      <formula>H106/E106&gt;0.1</formula>
    </cfRule>
  </conditionalFormatting>
  <conditionalFormatting sqref="G107:G111">
    <cfRule type="cellIs" dxfId="1183" priority="117" stopIfTrue="1" operator="equal">
      <formula>"N/A"</formula>
    </cfRule>
    <cfRule type="cellIs" dxfId="1182" priority="118" stopIfTrue="1" operator="greaterThan">
      <formula>130</formula>
    </cfRule>
  </conditionalFormatting>
  <conditionalFormatting sqref="H107:H111">
    <cfRule type="expression" dxfId="1181" priority="116" stopIfTrue="1">
      <formula>$H$82/$E$82&gt;0.1</formula>
    </cfRule>
  </conditionalFormatting>
  <conditionalFormatting sqref="G107:G111">
    <cfRule type="cellIs" dxfId="1180" priority="113" stopIfTrue="1" operator="equal">
      <formula>"N/A"</formula>
    </cfRule>
    <cfRule type="cellIs" dxfId="1179" priority="114" stopIfTrue="1" operator="equal">
      <formula>"&lt;4"</formula>
    </cfRule>
    <cfRule type="cellIs" dxfId="1178" priority="115" stopIfTrue="1" operator="greaterThanOrEqual">
      <formula>2000</formula>
    </cfRule>
  </conditionalFormatting>
  <conditionalFormatting sqref="H107:H111">
    <cfRule type="expression" dxfId="1177" priority="112" stopIfTrue="1">
      <formula>$H$73/$E$73&gt;0.1</formula>
    </cfRule>
  </conditionalFormatting>
  <conditionalFormatting sqref="G107:G111">
    <cfRule type="cellIs" dxfId="1176" priority="109" stopIfTrue="1" operator="equal">
      <formula>"N/A"</formula>
    </cfRule>
    <cfRule type="cellIs" dxfId="1175" priority="110" stopIfTrue="1" operator="equal">
      <formula>"&lt;4"</formula>
    </cfRule>
    <cfRule type="cellIs" dxfId="1174" priority="111" stopIfTrue="1" operator="greaterThanOrEqual">
      <formula>2000</formula>
    </cfRule>
  </conditionalFormatting>
  <conditionalFormatting sqref="H107:H111">
    <cfRule type="expression" dxfId="1173" priority="108" stopIfTrue="1">
      <formula>$H$73/$E$73&gt;0.1</formula>
    </cfRule>
  </conditionalFormatting>
  <conditionalFormatting sqref="G107:G111">
    <cfRule type="cellIs" dxfId="1172" priority="105" stopIfTrue="1" operator="equal">
      <formula>"N/A"</formula>
    </cfRule>
    <cfRule type="cellIs" dxfId="1171" priority="106" stopIfTrue="1" operator="equal">
      <formula>"&lt;4"</formula>
    </cfRule>
    <cfRule type="cellIs" dxfId="1170" priority="107" stopIfTrue="1" operator="greaterThanOrEqual">
      <formula>2000</formula>
    </cfRule>
  </conditionalFormatting>
  <conditionalFormatting sqref="G107:G111">
    <cfRule type="cellIs" dxfId="1169" priority="102" stopIfTrue="1" operator="equal">
      <formula>"N/A"</formula>
    </cfRule>
    <cfRule type="cellIs" dxfId="1168" priority="103" stopIfTrue="1" operator="greaterThan">
      <formula>130</formula>
    </cfRule>
    <cfRule type="cellIs" dxfId="1167" priority="104" stopIfTrue="1" operator="lessThanOrEqual">
      <formula>130</formula>
    </cfRule>
  </conditionalFormatting>
  <conditionalFormatting sqref="H107:H111">
    <cfRule type="cellIs" dxfId="1166" priority="101" stopIfTrue="1" operator="greaterThan">
      <formula>0</formula>
    </cfRule>
  </conditionalFormatting>
  <conditionalFormatting sqref="H107:H111">
    <cfRule type="expression" dxfId="1165" priority="100" stopIfTrue="1">
      <formula>H107/E107&gt;0.1</formula>
    </cfRule>
  </conditionalFormatting>
  <conditionalFormatting sqref="H107:H111">
    <cfRule type="expression" dxfId="1164" priority="99" stopIfTrue="1">
      <formula>H107/E107&gt;0.1</formula>
    </cfRule>
  </conditionalFormatting>
  <conditionalFormatting sqref="H107:H111">
    <cfRule type="expression" dxfId="1163" priority="98" stopIfTrue="1">
      <formula>H107/E107&gt;0.1</formula>
    </cfRule>
  </conditionalFormatting>
  <conditionalFormatting sqref="G113">
    <cfRule type="cellIs" dxfId="1162" priority="96" stopIfTrue="1" operator="equal">
      <formula>"N/A"</formula>
    </cfRule>
    <cfRule type="cellIs" dxfId="1161" priority="97" stopIfTrue="1" operator="greaterThan">
      <formula>130</formula>
    </cfRule>
  </conditionalFormatting>
  <conditionalFormatting sqref="G113">
    <cfRule type="cellIs" dxfId="1160" priority="94" stopIfTrue="1" operator="equal">
      <formula>"N/A"</formula>
    </cfRule>
    <cfRule type="cellIs" dxfId="1159" priority="95" stopIfTrue="1" operator="greaterThan">
      <formula>130</formula>
    </cfRule>
  </conditionalFormatting>
  <conditionalFormatting sqref="H113">
    <cfRule type="expression" dxfId="1158" priority="93" stopIfTrue="1">
      <formula>$H$82/$E$82&gt;0.1</formula>
    </cfRule>
  </conditionalFormatting>
  <conditionalFormatting sqref="G113">
    <cfRule type="cellIs" dxfId="1157" priority="90" stopIfTrue="1" operator="equal">
      <formula>"N/A"</formula>
    </cfRule>
    <cfRule type="cellIs" dxfId="1156" priority="91" stopIfTrue="1" operator="equal">
      <formula>"&lt;4"</formula>
    </cfRule>
    <cfRule type="cellIs" dxfId="1155" priority="92" stopIfTrue="1" operator="greaterThanOrEqual">
      <formula>2000</formula>
    </cfRule>
  </conditionalFormatting>
  <conditionalFormatting sqref="H113">
    <cfRule type="expression" dxfId="1154" priority="89" stopIfTrue="1">
      <formula>$H$73/$E$73&gt;0.1</formula>
    </cfRule>
  </conditionalFormatting>
  <conditionalFormatting sqref="G113">
    <cfRule type="cellIs" dxfId="1153" priority="86" stopIfTrue="1" operator="equal">
      <formula>"N/A"</formula>
    </cfRule>
    <cfRule type="cellIs" dxfId="1152" priority="87" stopIfTrue="1" operator="equal">
      <formula>"&lt;4"</formula>
    </cfRule>
    <cfRule type="cellIs" dxfId="1151" priority="88" stopIfTrue="1" operator="greaterThanOrEqual">
      <formula>2000</formula>
    </cfRule>
  </conditionalFormatting>
  <conditionalFormatting sqref="H113">
    <cfRule type="expression" dxfId="1150" priority="85" stopIfTrue="1">
      <formula>$H$73/$E$73&gt;0.1</formula>
    </cfRule>
  </conditionalFormatting>
  <conditionalFormatting sqref="G113">
    <cfRule type="cellIs" dxfId="1149" priority="82" stopIfTrue="1" operator="equal">
      <formula>"N/A"</formula>
    </cfRule>
    <cfRule type="cellIs" dxfId="1148" priority="83" stopIfTrue="1" operator="equal">
      <formula>"&lt;4"</formula>
    </cfRule>
    <cfRule type="cellIs" dxfId="1147" priority="84" stopIfTrue="1" operator="greaterThanOrEqual">
      <formula>2000</formula>
    </cfRule>
  </conditionalFormatting>
  <conditionalFormatting sqref="G113">
    <cfRule type="cellIs" dxfId="1146" priority="79" stopIfTrue="1" operator="equal">
      <formula>"N/A"</formula>
    </cfRule>
    <cfRule type="cellIs" dxfId="1145" priority="80" stopIfTrue="1" operator="greaterThan">
      <formula>130</formula>
    </cfRule>
    <cfRule type="cellIs" dxfId="1144" priority="81" stopIfTrue="1" operator="lessThanOrEqual">
      <formula>130</formula>
    </cfRule>
  </conditionalFormatting>
  <conditionalFormatting sqref="H113">
    <cfRule type="cellIs" dxfId="1143" priority="78" stopIfTrue="1" operator="greaterThan">
      <formula>0</formula>
    </cfRule>
  </conditionalFormatting>
  <conditionalFormatting sqref="H113">
    <cfRule type="expression" dxfId="1142" priority="77" stopIfTrue="1">
      <formula>H113/E113&gt;0.1</formula>
    </cfRule>
  </conditionalFormatting>
  <conditionalFormatting sqref="H113">
    <cfRule type="expression" dxfId="1141" priority="76" stopIfTrue="1">
      <formula>H113/E113&gt;0.1</formula>
    </cfRule>
  </conditionalFormatting>
  <conditionalFormatting sqref="H113">
    <cfRule type="expression" dxfId="1140" priority="75" stopIfTrue="1">
      <formula>H113/E113&gt;0.1</formula>
    </cfRule>
  </conditionalFormatting>
  <conditionalFormatting sqref="G114:G118">
    <cfRule type="cellIs" dxfId="1139" priority="73" stopIfTrue="1" operator="equal">
      <formula>"N/A"</formula>
    </cfRule>
    <cfRule type="cellIs" dxfId="1138" priority="74" stopIfTrue="1" operator="greaterThan">
      <formula>130</formula>
    </cfRule>
  </conditionalFormatting>
  <conditionalFormatting sqref="G114:G118">
    <cfRule type="cellIs" dxfId="1137" priority="71" stopIfTrue="1" operator="equal">
      <formula>"N/A"</formula>
    </cfRule>
    <cfRule type="cellIs" dxfId="1136" priority="72" stopIfTrue="1" operator="greaterThan">
      <formula>130</formula>
    </cfRule>
  </conditionalFormatting>
  <conditionalFormatting sqref="H114:H118">
    <cfRule type="expression" dxfId="1135" priority="70" stopIfTrue="1">
      <formula>$H$82/$E$82&gt;0.1</formula>
    </cfRule>
  </conditionalFormatting>
  <conditionalFormatting sqref="G114:G118">
    <cfRule type="cellIs" dxfId="1134" priority="67" stopIfTrue="1" operator="equal">
      <formula>"N/A"</formula>
    </cfRule>
    <cfRule type="cellIs" dxfId="1133" priority="68" stopIfTrue="1" operator="equal">
      <formula>"&lt;4"</formula>
    </cfRule>
    <cfRule type="cellIs" dxfId="1132" priority="69" stopIfTrue="1" operator="greaterThanOrEqual">
      <formula>2000</formula>
    </cfRule>
  </conditionalFormatting>
  <conditionalFormatting sqref="H114:H118">
    <cfRule type="expression" dxfId="1131" priority="66" stopIfTrue="1">
      <formula>$H$73/$E$73&gt;0.1</formula>
    </cfRule>
  </conditionalFormatting>
  <conditionalFormatting sqref="G114:G118">
    <cfRule type="cellIs" dxfId="1130" priority="63" stopIfTrue="1" operator="equal">
      <formula>"N/A"</formula>
    </cfRule>
    <cfRule type="cellIs" dxfId="1129" priority="64" stopIfTrue="1" operator="equal">
      <formula>"&lt;4"</formula>
    </cfRule>
    <cfRule type="cellIs" dxfId="1128" priority="65" stopIfTrue="1" operator="greaterThanOrEqual">
      <formula>2000</formula>
    </cfRule>
  </conditionalFormatting>
  <conditionalFormatting sqref="H114:H118">
    <cfRule type="expression" dxfId="1127" priority="62" stopIfTrue="1">
      <formula>$H$73/$E$73&gt;0.1</formula>
    </cfRule>
  </conditionalFormatting>
  <conditionalFormatting sqref="G114:G118">
    <cfRule type="cellIs" dxfId="1126" priority="59" stopIfTrue="1" operator="equal">
      <formula>"N/A"</formula>
    </cfRule>
    <cfRule type="cellIs" dxfId="1125" priority="60" stopIfTrue="1" operator="equal">
      <formula>"&lt;4"</formula>
    </cfRule>
    <cfRule type="cellIs" dxfId="1124" priority="61" stopIfTrue="1" operator="greaterThanOrEqual">
      <formula>2000</formula>
    </cfRule>
  </conditionalFormatting>
  <conditionalFormatting sqref="G114:G118">
    <cfRule type="cellIs" dxfId="1123" priority="56" stopIfTrue="1" operator="equal">
      <formula>"N/A"</formula>
    </cfRule>
    <cfRule type="cellIs" dxfId="1122" priority="57" stopIfTrue="1" operator="greaterThan">
      <formula>130</formula>
    </cfRule>
    <cfRule type="cellIs" dxfId="1121" priority="58" stopIfTrue="1" operator="lessThanOrEqual">
      <formula>130</formula>
    </cfRule>
  </conditionalFormatting>
  <conditionalFormatting sqref="H114:H118">
    <cfRule type="cellIs" dxfId="1120" priority="55" stopIfTrue="1" operator="greaterThan">
      <formula>0</formula>
    </cfRule>
  </conditionalFormatting>
  <conditionalFormatting sqref="H114:H118">
    <cfRule type="expression" dxfId="1119" priority="54" stopIfTrue="1">
      <formula>H114/E114&gt;0.1</formula>
    </cfRule>
  </conditionalFormatting>
  <conditionalFormatting sqref="H114:H118">
    <cfRule type="expression" dxfId="1118" priority="53" stopIfTrue="1">
      <formula>H114/E114&gt;0.1</formula>
    </cfRule>
  </conditionalFormatting>
  <conditionalFormatting sqref="H114:H118">
    <cfRule type="expression" dxfId="1117" priority="52" stopIfTrue="1">
      <formula>H114/E114&gt;0.1</formula>
    </cfRule>
  </conditionalFormatting>
  <conditionalFormatting sqref="H7 H26 H33:H34 H4 H52 H17">
    <cfRule type="expression" dxfId="1116" priority="4" stopIfTrue="1">
      <formula>$H$7/$E$7&gt;0.1</formula>
    </cfRule>
  </conditionalFormatting>
  <conditionalFormatting sqref="H15:H16">
    <cfRule type="expression" dxfId="1115" priority="5" stopIfTrue="1">
      <formula>$H$15/$E$15&gt;0.1</formula>
    </cfRule>
  </conditionalFormatting>
  <conditionalFormatting sqref="H24:H25">
    <cfRule type="expression" dxfId="1114" priority="6" stopIfTrue="1">
      <formula>$H$24/$E$24&gt;0.1</formula>
    </cfRule>
  </conditionalFormatting>
  <conditionalFormatting sqref="H31">
    <cfRule type="expression" dxfId="1113" priority="7" stopIfTrue="1">
      <formula>$H$31/$E$31&gt;0.1</formula>
    </cfRule>
  </conditionalFormatting>
  <conditionalFormatting sqref="H39 H43">
    <cfRule type="expression" dxfId="1112" priority="8" stopIfTrue="1">
      <formula>$H$39/$E$39&gt;0.1</formula>
    </cfRule>
  </conditionalFormatting>
  <conditionalFormatting sqref="H50">
    <cfRule type="expression" dxfId="1111" priority="9" stopIfTrue="1">
      <formula>$H$50/$E$50&gt;0.1</formula>
    </cfRule>
  </conditionalFormatting>
  <conditionalFormatting sqref="H57">
    <cfRule type="expression" dxfId="1110" priority="10" stopIfTrue="1">
      <formula>$H$57/$E$57&gt;0.1</formula>
    </cfRule>
  </conditionalFormatting>
  <conditionalFormatting sqref="M57">
    <cfRule type="expression" dxfId="1109" priority="11" stopIfTrue="1">
      <formula>$M$57/$J$57&gt;0.1</formula>
    </cfRule>
  </conditionalFormatting>
  <conditionalFormatting sqref="M50">
    <cfRule type="expression" dxfId="1108" priority="12" stopIfTrue="1">
      <formula>$M$50/$J$50&gt;0.1</formula>
    </cfRule>
  </conditionalFormatting>
  <conditionalFormatting sqref="M39 M43">
    <cfRule type="expression" dxfId="1107" priority="13" stopIfTrue="1">
      <formula>$M$39/$J$39&gt;0.1</formula>
    </cfRule>
  </conditionalFormatting>
  <conditionalFormatting sqref="M31">
    <cfRule type="expression" dxfId="1106" priority="14" stopIfTrue="1">
      <formula>$M$32/$J$31&gt;0.1</formula>
    </cfRule>
  </conditionalFormatting>
  <conditionalFormatting sqref="M24:M25">
    <cfRule type="expression" dxfId="1105" priority="15" stopIfTrue="1">
      <formula>$M$24/$J$24&gt;0.1</formula>
    </cfRule>
  </conditionalFormatting>
  <conditionalFormatting sqref="M15:M16">
    <cfRule type="expression" dxfId="1104" priority="16" stopIfTrue="1">
      <formula>$M$15/$J$15&gt;0.1</formula>
    </cfRule>
  </conditionalFormatting>
  <conditionalFormatting sqref="M7 M26 M33:M34 M4 M52 M17">
    <cfRule type="expression" dxfId="1103" priority="17" stopIfTrue="1">
      <formula>$M$7/$J$7&gt;0.1</formula>
    </cfRule>
  </conditionalFormatting>
  <conditionalFormatting sqref="R7">
    <cfRule type="expression" dxfId="1102" priority="18" stopIfTrue="1">
      <formula>$R$7/$O$7&gt;0.1</formula>
    </cfRule>
  </conditionalFormatting>
  <conditionalFormatting sqref="R4">
    <cfRule type="expression" dxfId="1101" priority="19" stopIfTrue="1">
      <formula>$R$4/$O$4&gt;0.1</formula>
    </cfRule>
  </conditionalFormatting>
  <conditionalFormatting sqref="R15:R16">
    <cfRule type="expression" dxfId="1100" priority="20" stopIfTrue="1">
      <formula>$R$15/$O$15&gt;0.1</formula>
    </cfRule>
  </conditionalFormatting>
  <conditionalFormatting sqref="R17">
    <cfRule type="expression" dxfId="1099" priority="21" stopIfTrue="1">
      <formula>$R$17/$O$17&gt;0.1</formula>
    </cfRule>
  </conditionalFormatting>
  <conditionalFormatting sqref="R24:R25">
    <cfRule type="expression" dxfId="1098" priority="22" stopIfTrue="1">
      <formula>$R$24/$O$24&gt;0.1</formula>
    </cfRule>
  </conditionalFormatting>
  <conditionalFormatting sqref="R26">
    <cfRule type="expression" dxfId="1097" priority="23" stopIfTrue="1">
      <formula>$R$26/$O$26&gt;0.1</formula>
    </cfRule>
  </conditionalFormatting>
  <conditionalFormatting sqref="R31">
    <cfRule type="expression" dxfId="1096" priority="24" stopIfTrue="1">
      <formula>$R$31/$O$31&gt;0.1</formula>
    </cfRule>
  </conditionalFormatting>
  <conditionalFormatting sqref="R33">
    <cfRule type="expression" dxfId="1095" priority="25" stopIfTrue="1">
      <formula>$R$33/$O$33&gt;0.1</formula>
    </cfRule>
  </conditionalFormatting>
  <conditionalFormatting sqref="R34">
    <cfRule type="expression" dxfId="1094" priority="26" stopIfTrue="1">
      <formula>$R$34/$O$34&gt;0.1</formula>
    </cfRule>
  </conditionalFormatting>
  <conditionalFormatting sqref="R39 R43">
    <cfRule type="expression" dxfId="1093" priority="27" stopIfTrue="1">
      <formula>$R$39/$O$39&gt;0.1</formula>
    </cfRule>
  </conditionalFormatting>
  <conditionalFormatting sqref="R50">
    <cfRule type="expression" dxfId="1092" priority="28" stopIfTrue="1">
      <formula>$R$50/$O$50&gt;0.1</formula>
    </cfRule>
  </conditionalFormatting>
  <conditionalFormatting sqref="R52">
    <cfRule type="expression" dxfId="1091" priority="29" stopIfTrue="1">
      <formula>$R$52/$O$52&gt;0.1</formula>
    </cfRule>
  </conditionalFormatting>
  <conditionalFormatting sqref="R57">
    <cfRule type="expression" dxfId="1090" priority="30" stopIfTrue="1">
      <formula>$R$57/$O$57&gt;0.1</formula>
    </cfRule>
  </conditionalFormatting>
  <conditionalFormatting sqref="G31 L31 Q31 G15:G16 G24:G25 Q5 L8 L15:L16 L24:L25 L5 Q24:Q25 Q8 Q15:Q16 G8 G5">
    <cfRule type="cellIs" dxfId="1089" priority="31" stopIfTrue="1" operator="equal">
      <formula>"N/A"</formula>
    </cfRule>
    <cfRule type="cellIs" dxfId="1088" priority="32" stopIfTrue="1" operator="equal">
      <formula>"&lt;4"</formula>
    </cfRule>
    <cfRule type="cellIs" dxfId="1087" priority="33" stopIfTrue="1" operator="greaterThanOrEqual">
      <formula>2000</formula>
    </cfRule>
  </conditionalFormatting>
  <conditionalFormatting sqref="G50 Q39 L57 L50 G39 Q57 Q50 L39 G57 Q43 G43 L43">
    <cfRule type="cellIs" dxfId="1086" priority="34" stopIfTrue="1" operator="equal">
      <formula>"N/A"</formula>
    </cfRule>
    <cfRule type="cellIs" dxfId="1085" priority="35" stopIfTrue="1" operator="equal">
      <formula>"&lt;4"</formula>
    </cfRule>
    <cfRule type="cellIs" dxfId="1084" priority="36" stopIfTrue="1" operator="greaterThan">
      <formula>200</formula>
    </cfRule>
  </conditionalFormatting>
  <conditionalFormatting sqref="G32 G51 L40 L32 L51 Q40 Q32 Q51 L58 Q58 G58 G40 L44 Q44 G44">
    <cfRule type="cellIs" dxfId="1083" priority="37" stopIfTrue="1" operator="equal">
      <formula>"N/A"</formula>
    </cfRule>
    <cfRule type="cellIs" dxfId="1082" priority="38" stopIfTrue="1" operator="greaterThan">
      <formula>130</formula>
    </cfRule>
  </conditionalFormatting>
  <conditionalFormatting sqref="J17">
    <cfRule type="cellIs" dxfId="1081" priority="39" stopIfTrue="1" operator="equal">
      <formula>"N/A"</formula>
    </cfRule>
    <cfRule type="cellIs" dxfId="1080" priority="40" stopIfTrue="1" operator="equal">
      <formula>"&lt;4"</formula>
    </cfRule>
    <cfRule type="cellIs" dxfId="1079" priority="41" stopIfTrue="1" operator="greaterThanOrEqual">
      <formula>200</formula>
    </cfRule>
  </conditionalFormatting>
  <conditionalFormatting sqref="K17">
    <cfRule type="cellIs" dxfId="1078" priority="42" stopIfTrue="1" operator="equal">
      <formula>"N/A"</formula>
    </cfRule>
  </conditionalFormatting>
  <conditionalFormatting sqref="L17 G34 Q17 L34 L45 L59 Q59 Q34 Q45 G17">
    <cfRule type="cellIs" dxfId="1077" priority="43" stopIfTrue="1" operator="equal">
      <formula>"N/A"</formula>
    </cfRule>
    <cfRule type="cellIs" dxfId="1076" priority="44" stopIfTrue="1" operator="equal">
      <formula>"&lt;4"</formula>
    </cfRule>
    <cfRule type="cellIs" dxfId="1075" priority="45" stopIfTrue="1" operator="greaterThan">
      <formula>2000</formula>
    </cfRule>
  </conditionalFormatting>
  <conditionalFormatting sqref="G7 G4 G26 G33 G52 L4 L7 L26 L33 Q33 Q4 Q7 Q26">
    <cfRule type="cellIs" dxfId="1074" priority="46" stopIfTrue="1" operator="equal">
      <formula>"N/A"</formula>
    </cfRule>
    <cfRule type="cellIs" dxfId="1073" priority="47" stopIfTrue="1" operator="equal">
      <formula>"&lt;4"</formula>
    </cfRule>
    <cfRule type="cellIs" dxfId="1072" priority="48" stopIfTrue="1" operator="greaterThan">
      <formula>2000</formula>
    </cfRule>
  </conditionalFormatting>
  <conditionalFormatting sqref="G45 G59">
    <cfRule type="cellIs" dxfId="1071" priority="49" stopIfTrue="1" operator="equal">
      <formula>"N/A"</formula>
    </cfRule>
    <cfRule type="cellIs" dxfId="1070" priority="50" stopIfTrue="1" operator="lessThanOrEqual">
      <formula>130</formula>
    </cfRule>
    <cfRule type="cellIs" dxfId="1069" priority="51" stopIfTrue="1" operator="greaterThan">
      <formula>2000</formula>
    </cfRule>
  </conditionalFormatting>
  <conditionalFormatting sqref="G52">
    <cfRule type="cellIs" dxfId="1068" priority="1" stopIfTrue="1" operator="equal">
      <formula>"N/A"</formula>
    </cfRule>
    <cfRule type="cellIs" dxfId="1067" priority="2" stopIfTrue="1" operator="lessThanOrEqual">
      <formula>130</formula>
    </cfRule>
    <cfRule type="cellIs" dxfId="1066" priority="3" stopIfTrue="1" operator="greaterThan">
      <formula>2000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2025</vt:lpstr>
      <vt:lpstr>2024</vt:lpstr>
      <vt:lpstr>2023</vt:lpstr>
      <vt:lpstr>2022</vt:lpstr>
      <vt:lpstr>2021</vt:lpstr>
      <vt:lpstr>2020</vt:lpstr>
      <vt:lpstr>2019</vt:lpstr>
      <vt:lpstr>2018</vt:lpstr>
      <vt:lpstr>2017</vt:lpstr>
      <vt:lpstr>2016</vt:lpstr>
      <vt:lpstr>2015</vt:lpstr>
      <vt:lpstr>2014</vt:lpstr>
      <vt:lpstr>2013</vt:lpstr>
      <vt:lpstr>2011</vt:lpstr>
      <vt:lpstr>2010</vt:lpstr>
      <vt:lpstr>2009</vt:lpstr>
      <vt:lpstr>2012</vt:lpstr>
      <vt:lpstr>2008</vt:lpstr>
      <vt:lpstr>2007</vt:lpstr>
      <vt:lpstr>2006</vt:lpstr>
      <vt:lpstr>2005</vt:lpstr>
      <vt:lpstr>2004</vt:lpstr>
      <vt:lpstr>2003</vt:lpstr>
      <vt:lpstr>2002</vt:lpstr>
      <vt:lpstr>2001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dc:creator>
  <cp:lastModifiedBy>Stacey L. Cochran</cp:lastModifiedBy>
  <dcterms:created xsi:type="dcterms:W3CDTF">2015-06-24T15:07:36Z</dcterms:created>
  <dcterms:modified xsi:type="dcterms:W3CDTF">2026-02-20T17:06:46Z</dcterms:modified>
</cp:coreProperties>
</file>